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No Title-1" sheetId="3" r:id="rId3"/>
    <sheet name="No Title-2" sheetId="4" r:id="rId4"/>
    <sheet name="No Title-3" sheetId="5" r:id="rId5"/>
    <sheet name="No Title-4" sheetId="6" r:id="rId6"/>
    <sheet name="No Title-5" sheetId="7" r:id="rId7"/>
    <sheet name="No Title-6" sheetId="8" r:id="rId8"/>
    <sheet name="No Title-7" sheetId="9" r:id="rId9"/>
    <sheet name="No Title-8" sheetId="10" r:id="rId10"/>
    <sheet name="summary compensation" sheetId="11" r:id="rId11"/>
    <sheet name="No Title-9" sheetId="12" r:id="rId12"/>
    <sheet name="No Title-10" sheetId="13" r:id="rId13"/>
    <sheet name="No Title-11" sheetId="14" r:id="rId14"/>
    <sheet name="No Title-12" sheetId="15" r:id="rId15"/>
    <sheet name="No Title-13" sheetId="16" r:id="rId16"/>
    <sheet name="retirement benefits" sheetId="17" r:id="rId17"/>
    <sheet name="retirement benefits-1" sheetId="18" r:id="rId18"/>
    <sheet name="retirement benefits-2" sheetId="19" r:id="rId19"/>
    <sheet name="retirement benefits-3" sheetId="20" r:id="rId20"/>
    <sheet name="retirement benefits-4" sheetId="21" r:id="rId21"/>
    <sheet name="summary compensation table" sheetId="22" r:id="rId22"/>
    <sheet name="beneficial ownership of st" sheetId="23" r:id="rId23"/>
    <sheet name="stock ownership information" sheetId="24" r:id="rId24"/>
    <sheet name="information regarding tran" sheetId="25" r:id="rId25"/>
    <sheet name="exhibit a supplemental inf" sheetId="26" r:id="rId26"/>
    <sheet name="exhibit a supplemental inf-1" sheetId="27" r:id="rId27"/>
    <sheet name="exhibit a supplemental inf-2" sheetId="28" r:id="rId28"/>
    <sheet name="exhibit a supplemental inf-3" sheetId="29" r:id="rId29"/>
    <sheet name="exhibit a supplemental inf-4" sheetId="30" r:id="rId30"/>
    <sheet name="exhibit a supplemental inf-5" sheetId="31" r:id="rId31"/>
    <sheet name="exhibit a supplemental inf-6" sheetId="32" r:id="rId32"/>
    <sheet name="exhibit a supplemental inf-7" sheetId="33" r:id="rId33"/>
    <sheet name="exhibit a supplemental inf-8" sheetId="34" r:id="rId34"/>
    <sheet name="exhibit a supplemental inf-9" sheetId="35" r:id="rId35"/>
    <sheet name="exhibit a supplemental inf-10" sheetId="36" r:id="rId36"/>
  </sheets>
  <definedNames/>
  <calcPr fullCalcOnLoad="1"/>
</workbook>
</file>

<file path=xl/sharedStrings.xml><?xml version="1.0" encoding="utf-8"?>
<sst xmlns="http://schemas.openxmlformats.org/spreadsheetml/2006/main" count="1011" uniqueCount="364">
  <si>
    <t>Director Compensation</t>
  </si>
  <si>
    <t>Name  (1)</t>
  </si>
  <si>
    <t>Fees Earned   or Paid in Cash   ($) (2)</t>
  </si>
  <si>
    <t>Stock Awards   ($) (3)</t>
  </si>
  <si>
    <t>Change in Pension 
 Value and 
 Nonqualified 
 Deferred 
 Compensation 
 Earnings   ($) (4)</t>
  </si>
  <si>
    <t>All Other   Compensation   ($) (5)</t>
  </si>
  <si>
    <t>Total   ($)</t>
  </si>
  <si>
    <t>Thomas D. Bell, Jr.</t>
  </si>
  <si>
    <t>—</t>
  </si>
  <si>
    <t>Mitchell E. Daniels, Jr.</t>
  </si>
  <si>
    <t>Philip S. Davidson</t>
  </si>
  <si>
    <t>Francesca A. DeBiase</t>
  </si>
  <si>
    <t>Marcela E. Donadio</t>
  </si>
  <si>
    <t>John C. Huffard, Jr.</t>
  </si>
  <si>
    <t>Christopher T. Jones</t>
  </si>
  <si>
    <t>Thomas C. Kelleher</t>
  </si>
  <si>
    <t>Steven F. Leer</t>
  </si>
  <si>
    <t>Michael D. Lockhart</t>
  </si>
  <si>
    <t>Amy E. Miles</t>
  </si>
  <si>
    <t>Claude Mongeau</t>
  </si>
  <si>
    <t>Jennifer F. Scanlon</t>
  </si>
  <si>
    <t>James A. Squires (6)</t>
  </si>
  <si>
    <t>John R. Thompson</t>
  </si>
  <si>
    <t>TABLE OF CONTENTS</t>
  </si>
  <si>
    <t>PAGE</t>
  </si>
  <si>
    <t>2023 Executive Compensation at a Glance</t>
  </si>
  <si>
    <t>2023  Say-on-Pay  and Shareholder Engagement</t>
  </si>
  <si>
    <t>2023 Compensation Program</t>
  </si>
  <si>
    <t>Compensation Governance</t>
  </si>
  <si>
    <t>2023 Compensation Decisions and Outcomes</t>
  </si>
  <si>
    <t>Other Compensation Elements and Policies</t>
  </si>
  <si>
    <t>EXECUTIVE OFFICER</t>
  </si>
  <si>
    <t>2022 SALARY   ($)</t>
  </si>
  <si>
    <t>2023 SALARY   ($)</t>
  </si>
  <si>
    <t>YEAR-OVER-YEAR CHANGE     (%)</t>
  </si>
  <si>
    <t>Alan H. Shaw</t>
  </si>
  <si>
    <t>Mark R. George</t>
  </si>
  <si>
    <t>Ann A. Adams</t>
  </si>
  <si>
    <t>Claude E. Elkins</t>
  </si>
  <si>
    <t>Paul B. Duncan(1)</t>
  </si>
  <si>
    <t>N/A</t>
  </si>
  <si>
    <t>NAMED    EXECUTIVE    OFFICER</t>
  </si>
  <si>
    <t>ANNUAL INCENTIVE 
 OPPORTUNITY   (% OF SALARY)</t>
  </si>
  <si>
    <t>TARGET 
 PERFORMANCE 
 LEVEL</t>
  </si>
  <si>
    <t>ANNUAL INCENTIVE 
 AT TARGET 
 PERFORMANCE   (% OF SALARY)</t>
  </si>
  <si>
    <t>ANNUAL INCENTIVE AT 
 TARGET PERFORMANCE 
 LEVEL   ($)</t>
  </si>
  <si>
    <t>RANGE OF    POTENTIAL    PAYOUTS    ($)</t>
  </si>
  <si>
    <t>225%</t>
  </si>
  <si>
    <t>X   67%</t>
  </si>
  <si>
    <t>151%</t>
  </si>
  <si>
    <t>$ 0–$3,712,500</t>
  </si>
  <si>
    <t>135%</t>
  </si>
  <si>
    <t>90%</t>
  </si>
  <si>
    <t>$ 0–$1,366,875</t>
  </si>
  <si>
    <t>$ 0–$1,265,625</t>
  </si>
  <si>
    <t>$ 0–$1,215,000</t>
  </si>
  <si>
    <t>Paul B. Duncan</t>
  </si>
  <si>
    <t>NAMED EXECUTIVE OFFICER</t>
  </si>
  <si>
    <t>ANNUAL INCENTIVE   OPPORTUNITY   ($)</t>
  </si>
  <si>
    <t>CORPORATE 
 PERFORMANCE FACTOR   (%)</t>
  </si>
  <si>
    <t>PAYOUT   EARNED   ($)</t>
  </si>
  <si>
    <t>AWARD      ACTUALLY PAID      ($)</t>
  </si>
  <si>
    <t>X    24</t>
  </si>
  <si>
    <t>2023 TARGET LONG-TERM INCENTIVE VALUE ($)</t>
  </si>
  <si>
    <t>PSUs   60% CEO | 50% NEO</t>
  </si>
  <si>
    <t>RSUs       15% CEO | 25% NEO</t>
  </si>
  <si>
    <t>OPTIONS   25%</t>
  </si>
  <si>
    <t>TOTAL   100%</t>
  </si>
  <si>
    <t>THREE-YEAR AVERAGE ROAIC 2021-2023</t>
  </si>
  <si>
    <t>PSUS EARNED</t>
  </si>
  <si>
    <t>≥  13.3%</t>
  </si>
  <si>
    <t>200%</t>
  </si>
  <si>
    <t>12.8%</t>
  </si>
  <si>
    <t>140%</t>
  </si>
  <si>
    <t>12.5%</t>
  </si>
  <si>
    <t>100% Target Performance</t>
  </si>
  <si>
    <t>11.6%</t>
  </si>
  <si>
    <t>60%</t>
  </si>
  <si>
    <t>11.0%</t>
  </si>
  <si>
    <t>30%</t>
  </si>
  <si>
    <t>&lt;11.0%</t>
  </si>
  <si>
    <t>0%</t>
  </si>
  <si>
    <t>MODIFIER FOR 2021 – 2023 PSUS</t>
  </si>
  <si>
    <t>RANK OF NS  3-YEAR  TSR VS. CLASS I RAILROADS</t>
  </si>
  <si>
    <t>PSU MODIFIER</t>
  </si>
  <si>
    <t>First</t>
  </si>
  <si>
    <t>1.250x</t>
  </si>
  <si>
    <t>Second</t>
  </si>
  <si>
    <t>1.125x</t>
  </si>
  <si>
    <t>Third or Fourth</t>
  </si>
  <si>
    <t>No Change</t>
  </si>
  <si>
    <t>Fifth</t>
  </si>
  <si>
    <t>0.875x</t>
  </si>
  <si>
    <t>Sixth</t>
  </si>
  <si>
    <t>0.750x</t>
  </si>
  <si>
    <t>EXCLUDING   ADJUSTMENTS</t>
  </si>
  <si>
    <t>EXCLUDING   ONLY CSR 
 ADJUSTMENTS</t>
  </si>
  <si>
    <t>EXCLUDING ONLY   EAST PALESTINE 
 ADJUSTMENTS</t>
  </si>
  <si>
    <t>EXCLUDING     BOTH EAST PALESTINE   
 AND CSR     ADJUSTMENTS</t>
  </si>
  <si>
    <t>Average 2021-2023 ROAIC</t>
  </si>
  <si>
    <t>11.7%</t>
  </si>
  <si>
    <t>11.8%</t>
  </si>
  <si>
    <t>12.6%</t>
  </si>
  <si>
    <t>12.7%</t>
  </si>
  <si>
    <t>Payout for 2021-2023 ROAIC</t>
  </si>
  <si>
    <t>64.0%</t>
  </si>
  <si>
    <t>68.0%</t>
  </si>
  <si>
    <t>110.0%</t>
  </si>
  <si>
    <t>120.0%</t>
  </si>
  <si>
    <t>TSR Modifier</t>
  </si>
  <si>
    <t>Final 2021-2023 PSU Award Payout</t>
  </si>
  <si>
    <t>56.0%</t>
  </si>
  <si>
    <t>59.5%</t>
  </si>
  <si>
    <t>96.3%</t>
  </si>
  <si>
    <t>105.0%</t>
  </si>
  <si>
    <t>PSU AWARD GRANTED   (#)</t>
  </si>
  <si>
    <t>PSU EARNED AWARD    (#)</t>
  </si>
  <si>
    <t>Paul B. Duncan (1)</t>
  </si>
  <si>
    <t>–</t>
  </si>
  <si>
    <t>Summary Compensation</t>
  </si>
  <si>
    <t>Name and    Principal Position</t>
  </si>
  <si>
    <t>Year</t>
  </si>
  <si>
    <t>Salary   ($)</t>
  </si>
  <si>
    <t>Bonus   ($)</t>
  </si>
  <si>
    <t>Stock   Awards   ($)</t>
  </si>
  <si>
    <t>Option   Awards   ($)</t>
  </si>
  <si>
    <t>Non-Equity   Incentive Plan   Compensation   ($)</t>
  </si>
  <si>
    <t>Change in   Pension   Value and   Nonqualified   Deferred   Compensation   Earnings   ($)</t>
  </si>
  <si>
    <t>All Other   Compensation   ($)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</si>
  <si>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</si>
  <si>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</si>
  <si>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</si>
  <si>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</si>
  <si>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</si>
  <si>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</si>
  <si>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</si>
  <si>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</si>
  <si>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</si>
  <si>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</si>
  <si>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Alan H. Shaw    President &amp;    Chief Executive    Officer</t>
  </si>
  <si>
    <t>Mark R. George    Executive Vice    President &amp; Chief    Financial Officer</t>
  </si>
  <si>
    <t>Ann A. Adams (1)    Executive Vice    President &amp; Chief    Transformation    Officer</t>
  </si>
  <si>
    <t>Claude E. Elkins    Executive Vice    President &amp; Chief    Marketing Officer</t>
  </si>
  <si>
    <t>Paul E. Duncan    Executive Vice    President &amp; Chief    Operating Officer</t>
  </si>
  <si>
    <t>Name and    Principal    Position</t>
  </si>
  <si>
    <t>Grant   Date</t>
  </si>
  <si>
    <t>Committee   Action 
 Date (2)</t>
  </si>
  <si>
    <t>Estimated Possible Payouts   Under  Non-Equity  Incentive   Plan Awards (1)</t>
  </si>
  <si>
    <t>Estimated Future Payouts   Under Equity Incentive   Plan Awards</t>
  </si>
  <si>
    <t>All Other   stock 
 awards</t>
  </si>
  <si>
    <t>All Other 
 Options</t>
  </si>
  <si>
    <t>Exercise 
 price of 
 options</t>
  </si>
  <si>
    <t>Grant date   fair value of   stock and   option   awards</t>
  </si>
  <si>
    <t>Threshold</t>
  </si>
  <si>
    <t>Target</t>
  </si>
  <si>
    <t>Maximum</t>
  </si>
  <si>
    <t>($)</t>
  </si>
  <si>
    <t>(k)</t>
  </si>
  <si>
    <t>(l)</t>
  </si>
  <si>
    <t>Alan H.    Shaw</t>
  </si>
  <si>
    <t>1/26/2023</t>
  </si>
  <si>
    <t>1/24/2023</t>
  </si>
  <si>
    <t>Mark R.    George</t>
  </si>
  <si>
    <t>Ann A.    Adams</t>
  </si>
  <si>
    <t>Claude E.    Elkins</t>
  </si>
  <si>
    <t>Paul B.    Duncan</t>
  </si>
  <si>
    <t>Option Awards</t>
  </si>
  <si>
    <t>Stock Awards</t>
  </si>
  <si>
    <t>Name</t>
  </si>
  <si>
    <t>Number of   Securities 
   Underlying 
   Unexercised 
   Options 
   (#) 
   Exercisable</t>
  </si>
  <si>
    <t>Number of 
   Securities 
   Underlying 
   Unexercised 
   Options 
   (#) 
   Unexercisable</t>
  </si>
  <si>
    <t>Option 
   Exercise 
   Price 
   ($)</t>
  </si>
  <si>
    <t>Option   Expiration   Date (1)</t>
  </si>
  <si>
    <t>Number of   Shares 
   or Units of   Stock That   Have Not   Vested 
   (#) (2)</t>
  </si>
  <si>
    <t>Market Value   of Shares   or Units of   Stock That   Have Not Vested 
   ($) (3)</t>
  </si>
  <si>
    <t>Equity   Incentive 
   Plan Awards: 
 Number of 
 Unearned 
 Shares, Units 
 or Other Rights 
 That Have Not 
 Vested   (#) (2)(4)</t>
  </si>
  <si>
    <t>Equity Incentive      Plan Awards:      Market or       Payout Value      of Unearned      Shares, Units      or Other Rights      That Have Not      Vested     
   ($) (3)</t>
  </si>
  <si>
    <t>1/27/2026</t>
  </si>
  <si>
    <t>1/25/2027</t>
  </si>
  <si>
    <t>1/24/2028</t>
  </si>
  <si>
    <t>1/27/2029</t>
  </si>
  <si>
    <t>1/26/2032</t>
  </si>
  <si>
    <t>2,960 5</t>
  </si>
  <si>
    <t>1/29/2030</t>
  </si>
  <si>
    <t>4,090 6</t>
  </si>
  <si>
    <t>1/27/2031</t>
  </si>
  <si>
    <t>7,500 7</t>
  </si>
  <si>
    <t>11,970 8</t>
  </si>
  <si>
    <t>5,985 9</t>
  </si>
  <si>
    <t>5,200 10</t>
  </si>
  <si>
    <t>7/27/2032</t>
  </si>
  <si>
    <t>24,165 11</t>
  </si>
  <si>
    <t>1/25/2033</t>
  </si>
  <si>
    <t>8,055 12</t>
  </si>
  <si>
    <t>3,340 5</t>
  </si>
  <si>
    <t>4,620 6</t>
  </si>
  <si>
    <t>4,590 7</t>
  </si>
  <si>
    <t>9,576 8</t>
  </si>
  <si>
    <t>4,787 9</t>
  </si>
  <si>
    <t>5,798 11</t>
  </si>
  <si>
    <t>1,932 12</t>
  </si>
  <si>
    <t>3,440 7</t>
  </si>
  <si>
    <t>7,180 8</t>
  </si>
  <si>
    <t>3,590 9</t>
  </si>
  <si>
    <t>4,830 11</t>
  </si>
  <si>
    <t>1,610 12</t>
  </si>
  <si>
    <t>1/26/2025</t>
  </si>
  <si>
    <t>3,050 7</t>
  </si>
  <si>
    <t>270 13</t>
  </si>
  <si>
    <t>10/26/2032</t>
  </si>
  <si>
    <t>Unvested Restricted Stock Units (#)</t>
  </si>
  <si>
    <t>Unearned Performance Share Units (#)</t>
  </si>
  <si>
    <t>Unit Vest Date</t>
  </si>
  <si>
    <t>1/30/2024</t>
  </si>
  <si>
    <t>50% in Jan. 2024 and 2025</t>
  </si>
  <si>
    <t>33% in Jan. 2024, 2025, and 2026</t>
  </si>
  <si>
    <t>25% in Jan. 2024, 2025, 2026, and 2027</t>
  </si>
  <si>
    <t>12/31/2024</t>
  </si>
  <si>
    <t>12/31/2025</t>
  </si>
  <si>
    <t>3/2/2024</t>
  </si>
  <si>
    <t>Number of Shares   Acquired on Exercise   (#)</t>
  </si>
  <si>
    <t>Value Realized on 
 Exercise   ($) (1)</t>
  </si>
  <si>
    <t>Number of Shares   Acquired on Vesting   (#) (2)</t>
  </si>
  <si>
    <t>Value Realized    on Vesting    ($) (2)</t>
  </si>
  <si>
    <t>RETIREMENT BENEFITS</t>
  </si>
  <si>
    <t>Plan Name</t>
  </si>
  <si>
    <t>Number of Years Credited Service (#)</t>
  </si>
  <si>
    <t>Present Value of Accumulated Benefit ($)</t>
  </si>
  <si>
    <t>Payments During Last Fiscal Year ($)</t>
  </si>
  <si>
    <t>Retirement Plan</t>
  </si>
  <si>
    <t>SERP</t>
  </si>
  <si>
    <t>Retirement Plan</t>
  </si>
  <si>
    <t>Executive Contributions in Last FY ($) (1)</t>
  </si>
  <si>
    <t>Registrant Contributions in Last FY ($)</t>
  </si>
  <si>
    <t>Aggregate Earnings in Last FY ($)</t>
  </si>
  <si>
    <t>Aggregate Withdrawals/ Distributions ($)</t>
  </si>
  <si>
    <t>Aggregate Balance at Last FYE ($) (2)</t>
  </si>
  <si>
    <t>Severance Pay</t>
  </si>
  <si>
    <t>Retirement ($)</t>
  </si>
  <si>
    <t>Involuntary Separation ($)
2,266,000</t>
  </si>
  <si>
    <t>Death ($)</t>
  </si>
  <si>
    <t>Disability ($)</t>
  </si>
  <si>
    <t>Change in Control ($)
8,247,168</t>
  </si>
  <si>
    <t>Performance Share Units</t>
  </si>
  <si>
    <t>Unvested Stock Options</t>
  </si>
  <si>
    <t>Restricted Stock Units</t>
  </si>
  <si>
    <t>Life Insurance Proceeds</t>
  </si>
  <si>
    <t>TOTAL</t>
  </si>
  <si>
    <t>Performance Share Units</t>
  </si>
  <si>
    <t>Involuntary Separation ($)
1,266,000</t>
  </si>
  <si>
    <t>Change in Control ($)
3,416,674</t>
  </si>
  <si>
    <t>Value of Initial Fixed $100  Investment on December 31,  2019, Based On:</t>
  </si>
  <si>
    <t>Summary Compensation Table Total 
  for PEO 1 ($) (1)</t>
  </si>
  <si>
    <t>Summary Compensation Table Total 
  for PEO 2 ($) (2)</t>
  </si>
  <si>
    <t>Compensation Actually Paid to PEO 1 ($) (1)(4)</t>
  </si>
  <si>
    <t>Compensation Actually Paid to PEO 2 ($) (2)(4)</t>
  </si>
  <si>
    <t>Average Summary Compensation Total for Non- PEO NEOs ($) (3)</t>
  </si>
  <si>
    <t>Average Compensation Actually Paid to  Non-PEO  NEOs ($) (3)</t>
  </si>
  <si>
    <t>Norfolk Southern 
  Total Shareholder Return ($)</t>
  </si>
  <si>
    <t>Peer Group Total Shareholder Return ($) (5)</t>
  </si>
  <si>
    <t>Net Income (in millions) ($)</t>
  </si>
  <si>
    <t>After-Tax  Return on  Average  Invested  Capital  (%) (6)</t>
  </si>
  <si>
    <t>Summary Compensation Table to Compensation Actually Paid Reconciliation</t>
  </si>
  <si>
    <t>PEO 1 Alan H. Shaw</t>
  </si>
  <si>
    <t>Average of Non-PEO 
  Named Executive Officers</t>
  </si>
  <si>
    <t>Components of Compensation</t>
  </si>
  <si>
    <t>2023 ($)</t>
  </si>
  <si>
    <t>Summary Compensation Table (SCT) Total</t>
  </si>
  <si>
    <t>Deductions From SCT Total</t>
  </si>
  <si>
    <t>Stock Awards and Option Awards Value</t>
  </si>
  <si>
    <t>Change in Pension Value and Nonqualified Deferred Compensation Earnings</t>
  </si>
  <si>
    <t>Additions to SCT Total (i)</t>
  </si>
  <si>
    <t>Year-End  Fair Value of Equity Awards Granted During the Year Remaining Unvested</t>
  </si>
  <si>
    <t>Change in Value During the Year of Prior-Year Awards Remaining Unvested</t>
  </si>
  <si>
    <t>Change in Value During the Year of Prior-Year Awards Vesting During the Year</t>
  </si>
  <si>
    <t>Dividend Equivalent Payments Made on Unvested Awards</t>
  </si>
  <si>
    <t>Current-Year Pension Service Cost</t>
  </si>
  <si>
    <t>Value of Changes in Pension Plan</t>
  </si>
  <si>
    <t>Compensation Actually Paid</t>
  </si>
  <si>
    <t>BENEFICIAL OWNERSHIP OF STOCK</t>
  </si>
  <si>
    <t>Name and Address of Beneficial Owner</t>
  </si>
  <si>
    <t>Amount and Nature of   Beneficial Ownership   ($)</t>
  </si>
  <si>
    <t>Percent of    Class</t>
  </si>
  <si>
    <t>The Vanguard Group   100 Vanguard Blvd., Malvern, PA 19355</t>
  </si>
  <si>
    <t>18,534,987 1</t>
  </si>
  <si>
    <t>8.2%</t>
  </si>
  <si>
    <t>BlackRock, Inc.   50 Hudson Yards, New York, NY 10001</t>
  </si>
  <si>
    <t>14,512,992 2</t>
  </si>
  <si>
    <t>6.4%</t>
  </si>
  <si>
    <t>JP Morgan Chase &amp; Co.   383 Madison Avenue, New York, NY 10179</t>
  </si>
  <si>
    <t>13,297,842 3</t>
  </si>
  <si>
    <t>5.8%</t>
  </si>
  <si>
    <t>Stock Ownership Information</t>
  </si>
  <si>
    <t>Shares of Common Stock   (#) (1),(2)</t>
  </si>
  <si>
    <t>Richard Anderson</t>
  </si>
  <si>
    <t>28,931 3</t>
  </si>
  <si>
    <t>6,847 3</t>
  </si>
  <si>
    <t>6,922 3</t>
  </si>
  <si>
    <t>Heidi Heitkamp</t>
  </si>
  <si>
    <t>3,055 3</t>
  </si>
  <si>
    <t>2,214 3</t>
  </si>
  <si>
    <t>4,173 3</t>
  </si>
  <si>
    <t>87,170 3</t>
  </si>
  <si>
    <t>6,685 3</t>
  </si>
  <si>
    <t>16,893 3</t>
  </si>
  <si>
    <t>17,709 3</t>
  </si>
  <si>
    <t>5,140 3</t>
  </si>
  <si>
    <t>100,664 4</t>
  </si>
  <si>
    <t>16,158 3</t>
  </si>
  <si>
    <t>32,469 5</t>
  </si>
  <si>
    <t>4,553 6</t>
  </si>
  <si>
    <t>17,245 7</t>
  </si>
  <si>
    <t>30,653 8</t>
  </si>
  <si>
    <t>23 Directors and Executive Officers as a group (Including the persons named above)</t>
  </si>
  <si>
    <t>394,475 9</t>
  </si>
  <si>
    <t>INFORMATION REGARDING TRANSACTIONS OF THE COMPANYS SECURITIES BY PARTICIPANTS</t>
  </si>
  <si>
    <t>Transaction Date</t>
  </si>
  <si>
    <t>Number of Company Securities</t>
  </si>
  <si>
    <t>Transaction Description</t>
  </si>
  <si>
    <t>Richard H. Anderson</t>
  </si>
  <si>
    <t>2/21/2022</t>
  </si>
  <si>
    <t>5/20/2022</t>
  </si>
  <si>
    <t>8/20/2022</t>
  </si>
  <si>
    <t>11/21/2022</t>
  </si>
  <si>
    <t>1/27/2023</t>
  </si>
  <si>
    <t>2/21/2023</t>
  </si>
  <si>
    <t>5/20/2023</t>
  </si>
  <si>
    <t>8/21/2023</t>
  </si>
  <si>
    <t>11/20/2023</t>
  </si>
  <si>
    <t>1/26/2024</t>
  </si>
  <si>
    <t>2/20/2024</t>
  </si>
  <si>
    <t>7/31/2023</t>
  </si>
  <si>
    <t>EXHIBIT A: Supplemental Information Regarding Participants in the Solicitation</t>
  </si>
  <si>
    <t>3/14/2022</t>
  </si>
  <si>
    <t>4/28/2022</t>
  </si>
  <si>
    <t>4/28/2023</t>
  </si>
  <si>
    <t>9/14/2022</t>
  </si>
  <si>
    <t>3/31/2023</t>
  </si>
  <si>
    <t>6/30/2023</t>
  </si>
  <si>
    <t>9/30/2023</t>
  </si>
  <si>
    <t>12/31/2023</t>
  </si>
  <si>
    <t>3/1/2022</t>
  </si>
  <si>
    <t>6/1/2022</t>
  </si>
  <si>
    <t>7/28/2022</t>
  </si>
  <si>
    <t>9/1/2022</t>
  </si>
  <si>
    <t>12/1/2022</t>
  </si>
  <si>
    <t>12/9/2022</t>
  </si>
  <si>
    <t>1/28/2023</t>
  </si>
  <si>
    <t>1/30/2023</t>
  </si>
  <si>
    <t>3/1/2023</t>
  </si>
  <si>
    <t>5/1/2023</t>
  </si>
  <si>
    <t>6/1/2023</t>
  </si>
  <si>
    <t>7/28/2023</t>
  </si>
  <si>
    <t>8/2/2023</t>
  </si>
  <si>
    <t>1/27/2024</t>
  </si>
  <si>
    <t>1/28/2024</t>
  </si>
  <si>
    <t>Nabanita Chaterjee Nag</t>
  </si>
  <si>
    <t>John F. Orr</t>
  </si>
  <si>
    <t>Christopher J. Ceraso</t>
  </si>
  <si>
    <t>10/27/2023</t>
  </si>
  <si>
    <t>Charles Luke Nichols</t>
  </si>
  <si>
    <t>7/29/2022</t>
  </si>
  <si>
    <t>Thomas A. Crosson</t>
  </si>
  <si>
    <t>9/14/2023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</si>
</sst>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#,##0.00"/>
    <numFmt numFmtId="168" formatCode="\(#,##0_);[RED]\(#,##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horizontal="right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/>
    </xf>
    <xf numFmtId="166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7" fontId="0" fillId="0" borderId="0" xfId="0" applyNumberFormat="1" applyAlignment="1">
      <alignment horizontal="right"/>
    </xf>
    <xf numFmtId="164" fontId="2" fillId="0" borderId="0" xfId="0" applyFont="1" applyAlignment="1">
      <alignment horizontal="right" wrapText="1"/>
    </xf>
    <xf numFmtId="164" fontId="0" fillId="0" borderId="0" xfId="0" applyFont="1" applyAlignment="1">
      <alignment horizontal="right" wrapText="1"/>
    </xf>
    <xf numFmtId="165" fontId="2" fillId="0" borderId="0" xfId="0" applyNumberFormat="1" applyFont="1" applyAlignment="1">
      <alignment horizontal="right"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9"/>
  <sheetViews>
    <sheetView tabSelected="1" workbookViewId="0" topLeftCell="A1">
      <selection activeCell="A1" sqref="A1"/>
    </sheetView>
  </sheetViews>
  <sheetFormatPr defaultColWidth="9.140625" defaultRowHeight="15"/>
  <cols>
    <col min="1" max="1" width="24.7109375" style="0" customWidth="1"/>
    <col min="2" max="2" width="8.7109375" style="0" customWidth="1"/>
    <col min="3" max="3" width="39.7109375" style="0" customWidth="1"/>
    <col min="4" max="4" width="8.7109375" style="0" customWidth="1"/>
    <col min="5" max="5" width="22.7109375" style="0" customWidth="1"/>
    <col min="6" max="6" width="8.7109375" style="0" customWidth="1"/>
    <col min="7" max="7" width="91.8515625" style="0" customWidth="1"/>
    <col min="8" max="8" width="8.7109375" style="0" customWidth="1"/>
    <col min="9" max="9" width="34.7109375" style="0" customWidth="1"/>
    <col min="10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2" ht="39.75" customHeight="1">
      <c r="A4" s="2" t="s">
        <v>1</v>
      </c>
      <c r="C4" s="3" t="s">
        <v>2</v>
      </c>
      <c r="E4" s="3" t="s">
        <v>3</v>
      </c>
      <c r="G4" s="4" t="s">
        <v>4</v>
      </c>
      <c r="I4" s="3" t="s">
        <v>5</v>
      </c>
      <c r="K4" s="5" t="s">
        <v>6</v>
      </c>
      <c r="L4" s="5"/>
    </row>
    <row r="5" spans="1:12" ht="15">
      <c r="A5" s="2" t="s">
        <v>7</v>
      </c>
      <c r="C5" s="6">
        <v>165000</v>
      </c>
      <c r="E5" s="6">
        <v>180315</v>
      </c>
      <c r="I5" s="7" t="s">
        <v>8</v>
      </c>
      <c r="L5" s="6">
        <v>345315</v>
      </c>
    </row>
    <row r="6" spans="1:12" ht="15">
      <c r="A6" s="2" t="s">
        <v>9</v>
      </c>
      <c r="C6" s="6">
        <v>185000</v>
      </c>
      <c r="E6" s="6">
        <v>180315</v>
      </c>
      <c r="I6" s="6">
        <v>20000</v>
      </c>
      <c r="L6" s="6">
        <v>385315</v>
      </c>
    </row>
    <row r="7" spans="1:12" ht="15">
      <c r="A7" s="2" t="s">
        <v>10</v>
      </c>
      <c r="C7" s="6">
        <v>60000</v>
      </c>
      <c r="E7" s="6">
        <v>82030</v>
      </c>
      <c r="I7" s="7" t="s">
        <v>8</v>
      </c>
      <c r="L7" s="6">
        <v>142030</v>
      </c>
    </row>
    <row r="8" spans="1:12" ht="15">
      <c r="A8" s="2" t="s">
        <v>11</v>
      </c>
      <c r="C8" s="6">
        <v>60000</v>
      </c>
      <c r="E8" s="6">
        <v>82030</v>
      </c>
      <c r="I8" s="6">
        <v>5000</v>
      </c>
      <c r="L8" s="6">
        <v>147030</v>
      </c>
    </row>
    <row r="9" spans="1:12" ht="15">
      <c r="A9" s="2" t="s">
        <v>12</v>
      </c>
      <c r="C9" s="6">
        <v>140000</v>
      </c>
      <c r="E9" s="6">
        <v>180315</v>
      </c>
      <c r="I9" s="6">
        <v>8250</v>
      </c>
      <c r="L9" s="6">
        <v>328565</v>
      </c>
    </row>
    <row r="10" spans="1:12" ht="15">
      <c r="A10" s="2" t="s">
        <v>13</v>
      </c>
      <c r="C10" s="6">
        <v>174000</v>
      </c>
      <c r="E10" s="6">
        <v>180315</v>
      </c>
      <c r="I10" s="7" t="s">
        <v>8</v>
      </c>
      <c r="L10" s="6">
        <v>354315</v>
      </c>
    </row>
    <row r="11" spans="1:12" ht="15">
      <c r="A11" s="2" t="s">
        <v>14</v>
      </c>
      <c r="C11" s="6">
        <v>130000</v>
      </c>
      <c r="E11" s="6">
        <v>180315</v>
      </c>
      <c r="I11" s="6">
        <v>5000</v>
      </c>
      <c r="L11" s="6">
        <v>315315</v>
      </c>
    </row>
    <row r="12" spans="1:12" ht="15">
      <c r="A12" s="2" t="s">
        <v>15</v>
      </c>
      <c r="C12" s="6">
        <v>140000</v>
      </c>
      <c r="E12" s="6">
        <v>180315</v>
      </c>
      <c r="I12" s="7" t="s">
        <v>8</v>
      </c>
      <c r="L12" s="6">
        <v>320315</v>
      </c>
    </row>
    <row r="13" spans="1:12" ht="15">
      <c r="A13" s="2" t="s">
        <v>16</v>
      </c>
      <c r="C13" s="6">
        <v>120000</v>
      </c>
      <c r="E13" s="6">
        <v>180315</v>
      </c>
      <c r="G13" s="6">
        <v>21569</v>
      </c>
      <c r="I13" s="6">
        <v>125</v>
      </c>
      <c r="L13" s="6">
        <v>322009</v>
      </c>
    </row>
    <row r="14" spans="1:12" ht="15">
      <c r="A14" s="2" t="s">
        <v>17</v>
      </c>
      <c r="C14" s="6">
        <v>135000</v>
      </c>
      <c r="E14" s="6">
        <v>180315</v>
      </c>
      <c r="I14" s="6">
        <v>5000</v>
      </c>
      <c r="L14" s="6">
        <v>320315</v>
      </c>
    </row>
    <row r="15" spans="1:12" ht="15">
      <c r="A15" s="2" t="s">
        <v>18</v>
      </c>
      <c r="C15" s="6">
        <v>220000</v>
      </c>
      <c r="E15" s="6">
        <v>279599</v>
      </c>
      <c r="I15" s="7" t="s">
        <v>8</v>
      </c>
      <c r="L15" s="6">
        <v>499599</v>
      </c>
    </row>
    <row r="16" spans="1:12" ht="15">
      <c r="A16" s="2" t="s">
        <v>19</v>
      </c>
      <c r="C16" s="6">
        <v>120000</v>
      </c>
      <c r="E16" s="6">
        <v>180315</v>
      </c>
      <c r="I16" s="7" t="s">
        <v>8</v>
      </c>
      <c r="L16" s="6">
        <v>300315</v>
      </c>
    </row>
    <row r="17" spans="1:12" ht="15">
      <c r="A17" s="2" t="s">
        <v>20</v>
      </c>
      <c r="C17" s="6">
        <v>120000</v>
      </c>
      <c r="E17" s="6">
        <v>180315</v>
      </c>
      <c r="I17" s="7" t="s">
        <v>8</v>
      </c>
      <c r="L17" s="6">
        <v>300315</v>
      </c>
    </row>
    <row r="18" spans="1:12" ht="15">
      <c r="A18" s="2" t="s">
        <v>21</v>
      </c>
      <c r="C18" s="6">
        <v>30000</v>
      </c>
      <c r="E18" s="6">
        <v>180315</v>
      </c>
      <c r="I18" s="7" t="s">
        <v>8</v>
      </c>
      <c r="L18" s="6">
        <v>210315</v>
      </c>
    </row>
    <row r="19" spans="1:12" ht="15">
      <c r="A19" s="2" t="s">
        <v>22</v>
      </c>
      <c r="C19" s="6">
        <v>140000</v>
      </c>
      <c r="E19" s="6">
        <v>180315</v>
      </c>
      <c r="I19" s="6">
        <v>11000</v>
      </c>
      <c r="L19" s="6">
        <v>331315</v>
      </c>
    </row>
  </sheetData>
  <sheetProtection selectLockedCells="1" selectUnlockedCells="1"/>
  <mergeCells count="2">
    <mergeCell ref="A2:F2"/>
    <mergeCell ref="K4:L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12" ht="15">
      <c r="A2" s="2" t="s">
        <v>57</v>
      </c>
      <c r="C2" s="1" t="s">
        <v>115</v>
      </c>
      <c r="D2" s="1"/>
      <c r="G2" s="1"/>
      <c r="H2" s="1"/>
      <c r="K2" s="1" t="s">
        <v>116</v>
      </c>
      <c r="L2" s="1"/>
    </row>
    <row r="3" spans="1:12" ht="15">
      <c r="A3" t="s">
        <v>35</v>
      </c>
      <c r="D3" s="10">
        <v>3540</v>
      </c>
      <c r="L3" s="10">
        <v>3717</v>
      </c>
    </row>
    <row r="4" spans="1:12" ht="15">
      <c r="A4" t="s">
        <v>36</v>
      </c>
      <c r="D4" s="10">
        <v>4000</v>
      </c>
      <c r="L4" s="10">
        <v>4200</v>
      </c>
    </row>
    <row r="5" spans="1:12" ht="15">
      <c r="A5" t="s">
        <v>37</v>
      </c>
      <c r="D5" s="10">
        <v>3540</v>
      </c>
      <c r="L5" s="10">
        <v>3717</v>
      </c>
    </row>
    <row r="6" spans="1:12" ht="15">
      <c r="A6" t="s">
        <v>38</v>
      </c>
      <c r="D6" s="10">
        <v>420</v>
      </c>
      <c r="L6" s="10">
        <v>441</v>
      </c>
    </row>
    <row r="7" spans="1:12" ht="15">
      <c r="A7" t="s">
        <v>117</v>
      </c>
      <c r="D7" t="s">
        <v>118</v>
      </c>
      <c r="L7" t="s">
        <v>118</v>
      </c>
    </row>
  </sheetData>
  <sheetProtection selectLockedCells="1" selectUnlockedCells="1"/>
  <mergeCells count="3">
    <mergeCell ref="C2:D2"/>
    <mergeCell ref="G2:H2"/>
    <mergeCell ref="K2:L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F17"/>
  <sheetViews>
    <sheetView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2" width="8.7109375" style="0" customWidth="1"/>
    <col min="3" max="3" width="4.7109375" style="0" customWidth="1"/>
    <col min="4" max="5" width="8.7109375" style="0" customWidth="1"/>
    <col min="6" max="6" width="10.7109375" style="0" customWidth="1"/>
    <col min="7" max="8" width="8.7109375" style="0" customWidth="1"/>
    <col min="9" max="9" width="11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32" ht="15">
      <c r="A4" s="2" t="s">
        <v>120</v>
      </c>
      <c r="C4" s="2" t="s">
        <v>121</v>
      </c>
      <c r="E4" s="5" t="s">
        <v>122</v>
      </c>
      <c r="F4" s="5"/>
      <c r="I4" s="3" t="s">
        <v>123</v>
      </c>
      <c r="K4" s="5" t="s">
        <v>124</v>
      </c>
      <c r="L4" s="5"/>
      <c r="O4" s="5" t="s">
        <v>125</v>
      </c>
      <c r="P4" s="5"/>
      <c r="S4" s="5" t="s">
        <v>126</v>
      </c>
      <c r="T4" s="5"/>
      <c r="W4" s="1" t="s">
        <v>127</v>
      </c>
      <c r="X4" s="1"/>
      <c r="AA4" s="5" t="s">
        <v>128</v>
      </c>
      <c r="AB4" s="5"/>
      <c r="AE4" s="5" t="s">
        <v>6</v>
      </c>
      <c r="AF4" s="5"/>
    </row>
    <row r="5" spans="1:32" ht="15">
      <c r="A5" s="2" t="s">
        <v>129</v>
      </c>
      <c r="C5" s="15" t="s">
        <v>130</v>
      </c>
      <c r="E5" s="5" t="s">
        <v>131</v>
      </c>
      <c r="F5" s="5"/>
      <c r="I5" s="3" t="s">
        <v>132</v>
      </c>
      <c r="K5" s="5" t="s">
        <v>133</v>
      </c>
      <c r="L5" s="5"/>
      <c r="O5" s="5" t="s">
        <v>134</v>
      </c>
      <c r="P5" s="5"/>
      <c r="S5" s="5" t="s">
        <v>135</v>
      </c>
      <c r="T5" s="5"/>
      <c r="W5" s="5" t="s">
        <v>136</v>
      </c>
      <c r="X5" s="5"/>
      <c r="AA5" s="5" t="s">
        <v>137</v>
      </c>
      <c r="AB5" s="5"/>
      <c r="AE5" s="5" t="s">
        <v>138</v>
      </c>
      <c r="AF5" s="5"/>
    </row>
    <row r="6" spans="1:32" ht="15">
      <c r="A6" s="2" t="s">
        <v>139</v>
      </c>
      <c r="C6" s="8">
        <v>2023</v>
      </c>
      <c r="F6" s="6">
        <v>1100000</v>
      </c>
      <c r="I6" s="8" t="s">
        <v>118</v>
      </c>
      <c r="L6" s="6">
        <v>7500059</v>
      </c>
      <c r="P6" s="6">
        <v>2500272</v>
      </c>
      <c r="T6" s="8" t="s">
        <v>118</v>
      </c>
      <c r="X6" s="6">
        <v>2171580</v>
      </c>
      <c r="AB6" s="6">
        <v>147067</v>
      </c>
      <c r="AF6" s="6">
        <v>13418978</v>
      </c>
    </row>
    <row r="7" spans="3:32" ht="15">
      <c r="C7" s="8">
        <v>2022</v>
      </c>
      <c r="F7" s="6">
        <v>900000</v>
      </c>
      <c r="I7" s="8" t="s">
        <v>118</v>
      </c>
      <c r="L7" s="6">
        <v>5540524</v>
      </c>
      <c r="P7" s="6">
        <v>2228262</v>
      </c>
      <c r="T7" s="6">
        <v>901276</v>
      </c>
      <c r="X7" s="8" t="s">
        <v>118</v>
      </c>
      <c r="AB7" s="6">
        <v>200848</v>
      </c>
      <c r="AF7" s="6">
        <v>9770910</v>
      </c>
    </row>
    <row r="8" spans="3:32" ht="15">
      <c r="C8" s="8">
        <v>2021</v>
      </c>
      <c r="F8" s="6">
        <v>616667</v>
      </c>
      <c r="I8" s="8" t="s">
        <v>118</v>
      </c>
      <c r="L8" s="6">
        <v>1448348</v>
      </c>
      <c r="P8" s="6">
        <v>255584</v>
      </c>
      <c r="T8" s="6">
        <v>1179500</v>
      </c>
      <c r="X8" s="6">
        <v>585000</v>
      </c>
      <c r="AB8" s="6">
        <v>277702</v>
      </c>
      <c r="AF8" s="6">
        <v>4362801</v>
      </c>
    </row>
    <row r="9" spans="1:32" ht="15">
      <c r="A9" s="2" t="s">
        <v>140</v>
      </c>
      <c r="C9" s="8">
        <v>2023</v>
      </c>
      <c r="F9" s="6">
        <v>675000</v>
      </c>
      <c r="I9" s="8" t="s">
        <v>118</v>
      </c>
      <c r="L9" s="6">
        <v>1801018</v>
      </c>
      <c r="P9" s="6">
        <v>599848</v>
      </c>
      <c r="T9" s="8" t="s">
        <v>118</v>
      </c>
      <c r="X9" s="6">
        <v>183588</v>
      </c>
      <c r="AB9" s="6">
        <v>106792</v>
      </c>
      <c r="AF9" s="6">
        <v>3366246</v>
      </c>
    </row>
    <row r="10" spans="3:32" ht="15">
      <c r="C10" s="8">
        <v>2022</v>
      </c>
      <c r="F10" s="6">
        <v>675000</v>
      </c>
      <c r="I10" s="8" t="s">
        <v>118</v>
      </c>
      <c r="L10" s="6">
        <v>2041089</v>
      </c>
      <c r="P10" s="6">
        <v>1360099</v>
      </c>
      <c r="T10" s="6">
        <v>450021</v>
      </c>
      <c r="X10" s="6">
        <v>253476</v>
      </c>
      <c r="AB10" s="6">
        <v>122806</v>
      </c>
      <c r="AF10" s="6">
        <v>4902491</v>
      </c>
    </row>
    <row r="11" spans="3:32" ht="15">
      <c r="C11" s="8">
        <v>2021</v>
      </c>
      <c r="F11" s="6">
        <v>600000</v>
      </c>
      <c r="I11" s="8" t="s">
        <v>118</v>
      </c>
      <c r="L11" s="6">
        <v>1635698</v>
      </c>
      <c r="P11" s="6">
        <v>288704</v>
      </c>
      <c r="T11" s="6">
        <v>1134000</v>
      </c>
      <c r="X11" s="6">
        <v>84216</v>
      </c>
      <c r="AB11" s="6">
        <v>32360</v>
      </c>
      <c r="AF11" s="6">
        <v>3774978</v>
      </c>
    </row>
    <row r="12" spans="1:32" ht="15">
      <c r="A12" s="2" t="s">
        <v>141</v>
      </c>
      <c r="C12" s="8">
        <v>2023</v>
      </c>
      <c r="F12" s="6">
        <v>625000</v>
      </c>
      <c r="I12" s="8" t="s">
        <v>118</v>
      </c>
      <c r="L12" s="6">
        <v>1501230</v>
      </c>
      <c r="P12" s="6">
        <v>499744</v>
      </c>
      <c r="T12" s="8" t="s">
        <v>118</v>
      </c>
      <c r="X12" s="6">
        <v>781560</v>
      </c>
      <c r="AB12" s="6">
        <v>11550</v>
      </c>
      <c r="AF12" s="6">
        <v>3419084</v>
      </c>
    </row>
    <row r="13" spans="3:32" ht="15">
      <c r="C13" s="8">
        <v>2022</v>
      </c>
      <c r="F13" s="6">
        <v>600000</v>
      </c>
      <c r="I13" s="8" t="s">
        <v>118</v>
      </c>
      <c r="L13" s="6">
        <v>1527400</v>
      </c>
      <c r="P13" s="6">
        <v>1019747</v>
      </c>
      <c r="T13" s="6">
        <v>400019</v>
      </c>
      <c r="X13" s="8" t="s">
        <v>118</v>
      </c>
      <c r="AB13" s="6">
        <v>33320</v>
      </c>
      <c r="AF13" s="6">
        <v>3580486</v>
      </c>
    </row>
    <row r="14" spans="3:32" ht="15">
      <c r="C14" s="8">
        <v>2021</v>
      </c>
      <c r="F14" s="6">
        <v>600000</v>
      </c>
      <c r="I14" s="8" t="s">
        <v>118</v>
      </c>
      <c r="L14" s="6">
        <v>1448348</v>
      </c>
      <c r="P14" s="6">
        <v>255584</v>
      </c>
      <c r="T14" s="6">
        <v>1134000</v>
      </c>
      <c r="X14" s="6">
        <v>568692</v>
      </c>
      <c r="AB14" s="6">
        <v>32524</v>
      </c>
      <c r="AF14" s="6">
        <v>4039148</v>
      </c>
    </row>
    <row r="15" spans="1:32" ht="15">
      <c r="A15" s="2" t="s">
        <v>142</v>
      </c>
      <c r="C15" s="8">
        <v>2023</v>
      </c>
      <c r="F15" s="6">
        <v>600000</v>
      </c>
      <c r="I15" s="8" t="s">
        <v>118</v>
      </c>
      <c r="L15" s="6">
        <v>1501230</v>
      </c>
      <c r="P15" s="6">
        <v>499744</v>
      </c>
      <c r="T15" s="8" t="s">
        <v>118</v>
      </c>
      <c r="X15" s="6">
        <v>1284444</v>
      </c>
      <c r="AB15" s="6">
        <v>74217</v>
      </c>
      <c r="AF15" s="6">
        <v>3959635</v>
      </c>
    </row>
    <row r="16" spans="3:32" ht="15">
      <c r="C16" s="8">
        <v>2022</v>
      </c>
      <c r="F16" s="6">
        <v>600000</v>
      </c>
      <c r="I16" s="8" t="s">
        <v>118</v>
      </c>
      <c r="L16" s="6">
        <v>1355255</v>
      </c>
      <c r="P16" s="6">
        <v>989152</v>
      </c>
      <c r="T16" s="6">
        <v>400019</v>
      </c>
      <c r="X16" s="6">
        <v>100980</v>
      </c>
      <c r="AB16" s="6">
        <v>305334</v>
      </c>
      <c r="AF16" s="6">
        <v>3750740</v>
      </c>
    </row>
    <row r="17" spans="1:32" ht="15">
      <c r="A17" s="2" t="s">
        <v>143</v>
      </c>
      <c r="C17" s="8">
        <v>2023</v>
      </c>
      <c r="F17" s="6">
        <v>625000</v>
      </c>
      <c r="I17" s="8" t="s">
        <v>118</v>
      </c>
      <c r="L17" s="6">
        <v>1801018</v>
      </c>
      <c r="P17" s="6">
        <v>599848</v>
      </c>
      <c r="T17" s="8" t="s">
        <v>118</v>
      </c>
      <c r="X17" s="6">
        <v>82320</v>
      </c>
      <c r="AB17" s="6">
        <v>61369</v>
      </c>
      <c r="AF17" s="6">
        <v>3169555</v>
      </c>
    </row>
  </sheetData>
  <sheetProtection selectLockedCells="1" selectUnlockedCells="1"/>
  <mergeCells count="15">
    <mergeCell ref="A2:F2"/>
    <mergeCell ref="E4:F4"/>
    <mergeCell ref="K4:L4"/>
    <mergeCell ref="O4:P4"/>
    <mergeCell ref="S4:T4"/>
    <mergeCell ref="W4:X4"/>
    <mergeCell ref="AA4:AB4"/>
    <mergeCell ref="AE4:AF4"/>
    <mergeCell ref="E5:F5"/>
    <mergeCell ref="K5:L5"/>
    <mergeCell ref="O5:P5"/>
    <mergeCell ref="S5:T5"/>
    <mergeCell ref="W5:X5"/>
    <mergeCell ref="AA5:AB5"/>
    <mergeCell ref="AE5:AF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V26"/>
  <sheetViews>
    <sheetView workbookViewId="0" topLeftCell="A1">
      <selection activeCell="A1" sqref="A1"/>
    </sheetView>
  </sheetViews>
  <sheetFormatPr defaultColWidth="9.140625" defaultRowHeight="15"/>
  <cols>
    <col min="1" max="1" width="33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9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48" ht="39.75" customHeight="1">
      <c r="A2" s="2" t="s">
        <v>144</v>
      </c>
      <c r="C2" s="16" t="s">
        <v>145</v>
      </c>
      <c r="D2" s="16"/>
      <c r="G2" s="17" t="s">
        <v>146</v>
      </c>
      <c r="H2" s="17"/>
      <c r="K2" s="16" t="s">
        <v>147</v>
      </c>
      <c r="L2" s="16"/>
      <c r="M2" s="16"/>
      <c r="N2" s="16"/>
      <c r="O2" s="16"/>
      <c r="P2" s="16"/>
      <c r="Q2" s="16"/>
      <c r="R2" s="16"/>
      <c r="S2" s="16"/>
      <c r="T2" s="16"/>
      <c r="W2" s="1" t="s">
        <v>148</v>
      </c>
      <c r="X2" s="1"/>
      <c r="Y2" s="1"/>
      <c r="Z2" s="1"/>
      <c r="AA2" s="1"/>
      <c r="AB2" s="1"/>
      <c r="AC2" s="1"/>
      <c r="AD2" s="1"/>
      <c r="AE2" s="1"/>
      <c r="AF2" s="1"/>
      <c r="AI2" s="11" t="s">
        <v>149</v>
      </c>
      <c r="AJ2" s="11"/>
      <c r="AM2" s="11" t="s">
        <v>150</v>
      </c>
      <c r="AN2" s="11"/>
      <c r="AQ2" s="11" t="s">
        <v>151</v>
      </c>
      <c r="AR2" s="11"/>
      <c r="AU2" s="5" t="s">
        <v>152</v>
      </c>
      <c r="AV2" s="5"/>
    </row>
    <row r="3" spans="11:32" ht="15">
      <c r="K3" s="1" t="s">
        <v>153</v>
      </c>
      <c r="L3" s="1"/>
      <c r="O3" s="1" t="s">
        <v>154</v>
      </c>
      <c r="P3" s="1"/>
      <c r="S3" s="1" t="s">
        <v>155</v>
      </c>
      <c r="T3" s="1"/>
      <c r="W3" s="5" t="s">
        <v>153</v>
      </c>
      <c r="X3" s="5"/>
      <c r="AA3" s="5" t="s">
        <v>154</v>
      </c>
      <c r="AB3" s="5"/>
      <c r="AE3" s="5" t="s">
        <v>155</v>
      </c>
      <c r="AF3" s="5"/>
    </row>
    <row r="4" spans="11:48" ht="15">
      <c r="K4" s="5" t="s">
        <v>156</v>
      </c>
      <c r="L4" s="5"/>
      <c r="O4" s="5" t="s">
        <v>156</v>
      </c>
      <c r="P4" s="5"/>
      <c r="S4" s="5" t="s">
        <v>156</v>
      </c>
      <c r="T4" s="5"/>
      <c r="W4" s="5" t="s">
        <v>156</v>
      </c>
      <c r="X4" s="5"/>
      <c r="AA4" s="5" t="s">
        <v>156</v>
      </c>
      <c r="AB4" s="5"/>
      <c r="AE4" s="5" t="s">
        <v>156</v>
      </c>
      <c r="AF4" s="5"/>
      <c r="AI4" s="5" t="s">
        <v>156</v>
      </c>
      <c r="AJ4" s="5"/>
      <c r="AM4" s="5" t="s">
        <v>156</v>
      </c>
      <c r="AN4" s="5"/>
      <c r="AQ4" s="5" t="s">
        <v>156</v>
      </c>
      <c r="AR4" s="5"/>
      <c r="AU4" s="5" t="s">
        <v>156</v>
      </c>
      <c r="AV4" s="5"/>
    </row>
    <row r="5" spans="1:48" ht="15">
      <c r="A5" s="2" t="s">
        <v>129</v>
      </c>
      <c r="C5" s="1" t="s">
        <v>130</v>
      </c>
      <c r="D5" s="1"/>
      <c r="G5" s="12"/>
      <c r="H5" s="12"/>
      <c r="K5" s="1" t="s">
        <v>131</v>
      </c>
      <c r="L5" s="1"/>
      <c r="O5" s="1" t="s">
        <v>132</v>
      </c>
      <c r="P5" s="1"/>
      <c r="S5" s="1" t="s">
        <v>133</v>
      </c>
      <c r="T5" s="1"/>
      <c r="W5" s="1" t="s">
        <v>134</v>
      </c>
      <c r="X5" s="1"/>
      <c r="AA5" s="1" t="s">
        <v>135</v>
      </c>
      <c r="AB5" s="1"/>
      <c r="AE5" s="1" t="s">
        <v>136</v>
      </c>
      <c r="AF5" s="1"/>
      <c r="AI5" s="1" t="s">
        <v>137</v>
      </c>
      <c r="AJ5" s="1"/>
      <c r="AM5" s="1" t="s">
        <v>138</v>
      </c>
      <c r="AN5" s="1"/>
      <c r="AQ5" s="1" t="s">
        <v>157</v>
      </c>
      <c r="AR5" s="1"/>
      <c r="AU5" s="1" t="s">
        <v>158</v>
      </c>
      <c r="AV5" s="1"/>
    </row>
    <row r="6" spans="1:20" ht="15">
      <c r="A6" s="2" t="s">
        <v>159</v>
      </c>
      <c r="L6" s="6">
        <v>37125</v>
      </c>
      <c r="P6" s="6">
        <v>1658250</v>
      </c>
      <c r="T6" s="6">
        <v>3712500</v>
      </c>
    </row>
    <row r="7" spans="4:48" ht="15">
      <c r="D7" s="7" t="s">
        <v>160</v>
      </c>
      <c r="H7" s="7" t="s">
        <v>161</v>
      </c>
      <c r="X7" s="6">
        <v>5704</v>
      </c>
      <c r="AB7" s="6">
        <v>25350</v>
      </c>
      <c r="AF7" s="6">
        <v>63375</v>
      </c>
      <c r="AV7" s="6">
        <v>5999838</v>
      </c>
    </row>
    <row r="8" spans="4:48" ht="15">
      <c r="D8" s="7" t="s">
        <v>160</v>
      </c>
      <c r="H8" s="7" t="s">
        <v>161</v>
      </c>
      <c r="AJ8" s="6">
        <v>6240</v>
      </c>
      <c r="AV8" s="6">
        <v>1500221</v>
      </c>
    </row>
    <row r="9" spans="4:48" ht="15">
      <c r="D9" s="7" t="s">
        <v>160</v>
      </c>
      <c r="H9" s="7" t="s">
        <v>161</v>
      </c>
      <c r="AN9" s="6">
        <v>32220</v>
      </c>
      <c r="AR9" s="18">
        <v>241.18</v>
      </c>
      <c r="AV9" s="6">
        <v>2500272</v>
      </c>
    </row>
    <row r="10" spans="1:20" ht="15">
      <c r="A10" s="2" t="s">
        <v>162</v>
      </c>
      <c r="L10" s="6">
        <v>13669</v>
      </c>
      <c r="P10" s="6">
        <v>610538</v>
      </c>
      <c r="T10" s="6">
        <v>1366875</v>
      </c>
    </row>
    <row r="11" spans="4:48" ht="15">
      <c r="D11" s="7" t="s">
        <v>160</v>
      </c>
      <c r="H11" s="7" t="s">
        <v>161</v>
      </c>
      <c r="X11" s="6">
        <v>1141</v>
      </c>
      <c r="AB11" s="6">
        <v>5070</v>
      </c>
      <c r="AF11" s="6">
        <v>12675</v>
      </c>
      <c r="AV11" s="6">
        <v>1199968</v>
      </c>
    </row>
    <row r="12" spans="4:48" ht="15">
      <c r="D12" s="7" t="s">
        <v>160</v>
      </c>
      <c r="H12" s="7" t="s">
        <v>161</v>
      </c>
      <c r="AJ12" s="6">
        <v>2500</v>
      </c>
      <c r="AV12" s="6">
        <v>601050</v>
      </c>
    </row>
    <row r="13" spans="4:48" ht="15">
      <c r="D13" s="7" t="s">
        <v>160</v>
      </c>
      <c r="H13" s="7" t="s">
        <v>161</v>
      </c>
      <c r="AN13" s="6">
        <v>7730</v>
      </c>
      <c r="AR13" s="18">
        <v>241.18</v>
      </c>
      <c r="AV13" s="6">
        <v>599848</v>
      </c>
    </row>
    <row r="14" spans="1:20" ht="15">
      <c r="A14" s="2" t="s">
        <v>163</v>
      </c>
      <c r="L14" s="6">
        <v>12656</v>
      </c>
      <c r="P14" s="6">
        <v>565313</v>
      </c>
      <c r="T14" s="6">
        <v>1265625</v>
      </c>
    </row>
    <row r="15" spans="4:48" ht="15">
      <c r="D15" s="7" t="s">
        <v>160</v>
      </c>
      <c r="H15" s="7" t="s">
        <v>161</v>
      </c>
      <c r="X15" s="6">
        <v>952</v>
      </c>
      <c r="AB15" s="6">
        <v>4230</v>
      </c>
      <c r="AF15" s="6">
        <v>10575</v>
      </c>
      <c r="AV15" s="6">
        <v>1001156</v>
      </c>
    </row>
    <row r="16" spans="4:48" ht="15">
      <c r="D16" s="7" t="s">
        <v>160</v>
      </c>
      <c r="H16" s="7" t="s">
        <v>161</v>
      </c>
      <c r="AJ16" s="6">
        <v>2080</v>
      </c>
      <c r="AV16" s="6">
        <v>500074</v>
      </c>
    </row>
    <row r="17" spans="4:48" ht="15">
      <c r="D17" s="7" t="s">
        <v>160</v>
      </c>
      <c r="H17" s="7" t="s">
        <v>161</v>
      </c>
      <c r="AN17" s="6">
        <v>6440</v>
      </c>
      <c r="AR17" s="18">
        <v>241.18</v>
      </c>
      <c r="AV17" s="6">
        <v>499744</v>
      </c>
    </row>
    <row r="18" spans="4:8" ht="15">
      <c r="D18" s="7" t="s">
        <v>160</v>
      </c>
      <c r="H18" s="7" t="s">
        <v>161</v>
      </c>
    </row>
    <row r="19" spans="1:20" ht="15">
      <c r="A19" s="2" t="s">
        <v>164</v>
      </c>
      <c r="L19" s="6">
        <v>12150</v>
      </c>
      <c r="P19" s="6">
        <v>542700</v>
      </c>
      <c r="T19" s="6">
        <v>1215000</v>
      </c>
    </row>
    <row r="20" spans="4:48" ht="15">
      <c r="D20" s="7" t="s">
        <v>160</v>
      </c>
      <c r="H20" s="7" t="s">
        <v>161</v>
      </c>
      <c r="X20" s="6">
        <v>952</v>
      </c>
      <c r="AB20" s="6">
        <v>4230</v>
      </c>
      <c r="AF20" s="6">
        <v>10575</v>
      </c>
      <c r="AV20" s="6">
        <v>1001156</v>
      </c>
    </row>
    <row r="21" spans="4:48" ht="15">
      <c r="D21" s="7" t="s">
        <v>160</v>
      </c>
      <c r="H21" s="7" t="s">
        <v>161</v>
      </c>
      <c r="AJ21" s="6">
        <v>2080</v>
      </c>
      <c r="AV21" s="6">
        <v>500074</v>
      </c>
    </row>
    <row r="22" spans="4:48" ht="15">
      <c r="D22" s="7" t="s">
        <v>160</v>
      </c>
      <c r="H22" s="7" t="s">
        <v>161</v>
      </c>
      <c r="AN22" s="6">
        <v>6440</v>
      </c>
      <c r="AR22" s="18">
        <v>241.18</v>
      </c>
      <c r="AV22" s="6">
        <v>499744</v>
      </c>
    </row>
    <row r="23" spans="1:20" ht="15">
      <c r="A23" s="2" t="s">
        <v>165</v>
      </c>
      <c r="L23" s="6">
        <v>12656</v>
      </c>
      <c r="P23" s="6">
        <v>565313</v>
      </c>
      <c r="T23" s="6">
        <v>1265625</v>
      </c>
    </row>
    <row r="24" spans="4:48" ht="15">
      <c r="D24" s="7" t="s">
        <v>160</v>
      </c>
      <c r="H24" s="7" t="s">
        <v>161</v>
      </c>
      <c r="X24" s="6">
        <v>1141</v>
      </c>
      <c r="AB24" s="6">
        <v>5070</v>
      </c>
      <c r="AF24" s="6">
        <v>12675</v>
      </c>
      <c r="AV24" s="6">
        <v>1199968</v>
      </c>
    </row>
    <row r="25" spans="4:48" ht="15">
      <c r="D25" s="7" t="s">
        <v>160</v>
      </c>
      <c r="H25" s="7" t="s">
        <v>161</v>
      </c>
      <c r="AJ25" s="6">
        <v>2500</v>
      </c>
      <c r="AV25" s="6">
        <v>601050</v>
      </c>
    </row>
    <row r="26" spans="4:48" ht="15">
      <c r="D26" s="7" t="s">
        <v>160</v>
      </c>
      <c r="H26" s="7" t="s">
        <v>161</v>
      </c>
      <c r="AN26" s="6">
        <v>7730</v>
      </c>
      <c r="AR26" s="18">
        <v>241.18</v>
      </c>
      <c r="AV26" s="6">
        <v>599848</v>
      </c>
    </row>
  </sheetData>
  <sheetProtection selectLockedCells="1" selectUnlockedCells="1"/>
  <mergeCells count="36">
    <mergeCell ref="C2:D2"/>
    <mergeCell ref="G2:H2"/>
    <mergeCell ref="K2:T2"/>
    <mergeCell ref="W2:AF2"/>
    <mergeCell ref="AI2:AJ2"/>
    <mergeCell ref="AM2:AN2"/>
    <mergeCell ref="AQ2:AR2"/>
    <mergeCell ref="AU2:AV2"/>
    <mergeCell ref="K3:L3"/>
    <mergeCell ref="O3:P3"/>
    <mergeCell ref="S3:T3"/>
    <mergeCell ref="W3:X3"/>
    <mergeCell ref="AA3:AB3"/>
    <mergeCell ref="AE3:AF3"/>
    <mergeCell ref="K4:L4"/>
    <mergeCell ref="O4:P4"/>
    <mergeCell ref="S4:T4"/>
    <mergeCell ref="W4:X4"/>
    <mergeCell ref="AA4:AB4"/>
    <mergeCell ref="AE4:AF4"/>
    <mergeCell ref="AI4:AJ4"/>
    <mergeCell ref="AM4:AN4"/>
    <mergeCell ref="AQ4:AR4"/>
    <mergeCell ref="AU4:AV4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AQ5:AR5"/>
    <mergeCell ref="AU5:AV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34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89.8515625" style="0" customWidth="1"/>
    <col min="4" max="4" width="8.7109375" style="0" customWidth="1"/>
    <col min="5" max="5" width="93.851562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30.7109375" style="0" customWidth="1"/>
    <col min="12" max="12" width="8.7109375" style="0" customWidth="1"/>
    <col min="13" max="13" width="79.8515625" style="0" customWidth="1"/>
    <col min="14" max="14" width="8.7109375" style="0" customWidth="1"/>
    <col min="15" max="15" width="81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15">
      <c r="C2" s="16" t="s">
        <v>166</v>
      </c>
      <c r="D2" s="16"/>
      <c r="E2" s="16"/>
      <c r="F2" s="16"/>
      <c r="G2" s="16"/>
      <c r="H2" s="16"/>
      <c r="I2" s="16"/>
      <c r="J2" s="16"/>
      <c r="K2" s="16"/>
      <c r="M2" s="1" t="s">
        <v>167</v>
      </c>
      <c r="N2" s="1"/>
      <c r="O2" s="1"/>
      <c r="P2" s="1"/>
      <c r="Q2" s="1"/>
      <c r="R2" s="1"/>
      <c r="S2" s="1"/>
    </row>
    <row r="3" spans="1:19" ht="39.75" customHeight="1">
      <c r="A3" s="2" t="s">
        <v>168</v>
      </c>
      <c r="C3" s="19" t="s">
        <v>169</v>
      </c>
      <c r="E3" s="19" t="s">
        <v>170</v>
      </c>
      <c r="G3" s="11" t="s">
        <v>171</v>
      </c>
      <c r="H3" s="11"/>
      <c r="K3" s="15" t="s">
        <v>172</v>
      </c>
      <c r="M3" s="19" t="s">
        <v>173</v>
      </c>
      <c r="O3" s="19" t="s">
        <v>174</v>
      </c>
      <c r="Q3" s="19" t="s">
        <v>175</v>
      </c>
      <c r="S3" s="4" t="s">
        <v>176</v>
      </c>
    </row>
    <row r="4" spans="1:19" ht="15">
      <c r="A4" s="2" t="s">
        <v>35</v>
      </c>
      <c r="C4" s="10">
        <v>20210</v>
      </c>
      <c r="H4" s="18">
        <v>70.32</v>
      </c>
      <c r="K4" s="8" t="s">
        <v>177</v>
      </c>
      <c r="M4" s="6">
        <v>13829</v>
      </c>
      <c r="O4" s="6">
        <v>3268899</v>
      </c>
      <c r="Q4" s="6">
        <v>59511</v>
      </c>
      <c r="S4" s="6">
        <v>14067210</v>
      </c>
    </row>
    <row r="5" spans="3:11" ht="15">
      <c r="C5" s="6">
        <v>13220</v>
      </c>
      <c r="H5" s="18">
        <v>120.25</v>
      </c>
      <c r="K5" s="8" t="s">
        <v>178</v>
      </c>
    </row>
    <row r="6" spans="3:11" ht="15">
      <c r="C6" s="6">
        <v>3480</v>
      </c>
      <c r="H6" s="18">
        <v>149.58</v>
      </c>
      <c r="K6" s="8" t="s">
        <v>179</v>
      </c>
    </row>
    <row r="7" spans="3:11" ht="15">
      <c r="C7" s="6">
        <v>3400</v>
      </c>
      <c r="H7" s="18">
        <v>165.79</v>
      </c>
      <c r="K7" s="8" t="s">
        <v>180</v>
      </c>
    </row>
    <row r="8" spans="3:11" ht="15">
      <c r="C8" s="6">
        <v>5985</v>
      </c>
      <c r="H8" s="18">
        <v>298.08</v>
      </c>
      <c r="K8" s="8" t="s">
        <v>181</v>
      </c>
    </row>
    <row r="9" spans="5:11" ht="15">
      <c r="E9" s="7" t="s">
        <v>182</v>
      </c>
      <c r="H9" s="18">
        <v>214.5</v>
      </c>
      <c r="K9" s="8" t="s">
        <v>183</v>
      </c>
    </row>
    <row r="10" spans="5:11" ht="15">
      <c r="E10" s="7" t="s">
        <v>184</v>
      </c>
      <c r="H10" s="18">
        <v>241.79</v>
      </c>
      <c r="K10" s="8" t="s">
        <v>185</v>
      </c>
    </row>
    <row r="11" spans="5:11" ht="15">
      <c r="E11" s="7" t="s">
        <v>186</v>
      </c>
      <c r="H11" s="18">
        <v>270.98</v>
      </c>
      <c r="K11" s="8" t="s">
        <v>181</v>
      </c>
    </row>
    <row r="12" spans="5:11" ht="15">
      <c r="E12" s="7" t="s">
        <v>187</v>
      </c>
      <c r="H12" s="18">
        <v>298.08</v>
      </c>
      <c r="K12" s="8" t="s">
        <v>181</v>
      </c>
    </row>
    <row r="13" spans="5:11" ht="15">
      <c r="E13" s="7" t="s">
        <v>188</v>
      </c>
      <c r="H13" s="18">
        <v>298.08</v>
      </c>
      <c r="K13" s="8" t="s">
        <v>181</v>
      </c>
    </row>
    <row r="14" spans="5:11" ht="15">
      <c r="E14" s="7" t="s">
        <v>189</v>
      </c>
      <c r="H14" s="18">
        <v>244.83</v>
      </c>
      <c r="K14" s="8" t="s">
        <v>190</v>
      </c>
    </row>
    <row r="15" spans="5:11" ht="15">
      <c r="E15" s="7" t="s">
        <v>191</v>
      </c>
      <c r="H15" s="18">
        <v>241.18</v>
      </c>
      <c r="K15" s="8" t="s">
        <v>192</v>
      </c>
    </row>
    <row r="16" spans="5:11" ht="15">
      <c r="E16" s="7" t="s">
        <v>193</v>
      </c>
      <c r="H16" s="18">
        <v>241.18</v>
      </c>
      <c r="K16" s="8" t="s">
        <v>192</v>
      </c>
    </row>
    <row r="17" spans="1:19" ht="15">
      <c r="A17" s="2" t="s">
        <v>36</v>
      </c>
      <c r="C17" s="6">
        <v>2250</v>
      </c>
      <c r="H17" s="18">
        <v>189.92</v>
      </c>
      <c r="K17" s="8" t="s">
        <v>180</v>
      </c>
      <c r="M17" s="6">
        <v>6846</v>
      </c>
      <c r="O17" s="6">
        <v>1618257</v>
      </c>
      <c r="Q17" s="6">
        <v>13715</v>
      </c>
      <c r="S17" s="6">
        <v>3241834</v>
      </c>
    </row>
    <row r="18" spans="3:11" ht="15">
      <c r="C18" s="6">
        <v>4787</v>
      </c>
      <c r="H18" s="18">
        <v>298.08</v>
      </c>
      <c r="K18" s="8" t="s">
        <v>181</v>
      </c>
    </row>
    <row r="19" spans="5:11" ht="15">
      <c r="E19" s="7" t="s">
        <v>194</v>
      </c>
      <c r="H19" s="18">
        <v>214.5</v>
      </c>
      <c r="K19" s="8" t="s">
        <v>183</v>
      </c>
    </row>
    <row r="20" spans="5:11" ht="15">
      <c r="E20" s="7" t="s">
        <v>195</v>
      </c>
      <c r="H20" s="18">
        <v>241.79</v>
      </c>
      <c r="K20" s="8" t="s">
        <v>185</v>
      </c>
    </row>
    <row r="21" spans="5:11" ht="15">
      <c r="E21" s="7" t="s">
        <v>196</v>
      </c>
      <c r="H21" s="18">
        <v>270.98</v>
      </c>
      <c r="K21" s="8" t="s">
        <v>181</v>
      </c>
    </row>
    <row r="22" spans="5:11" ht="15">
      <c r="E22" s="7" t="s">
        <v>197</v>
      </c>
      <c r="H22" s="18">
        <v>298.08</v>
      </c>
      <c r="K22" s="8" t="s">
        <v>181</v>
      </c>
    </row>
    <row r="23" spans="5:11" ht="15">
      <c r="E23" s="7" t="s">
        <v>198</v>
      </c>
      <c r="H23" s="18">
        <v>298.08</v>
      </c>
      <c r="K23" s="8" t="s">
        <v>181</v>
      </c>
    </row>
    <row r="24" spans="5:11" ht="15">
      <c r="E24" s="7" t="s">
        <v>199</v>
      </c>
      <c r="H24" s="18">
        <v>241.18</v>
      </c>
      <c r="K24" s="8" t="s">
        <v>192</v>
      </c>
    </row>
    <row r="25" spans="5:11" ht="15">
      <c r="E25" s="7" t="s">
        <v>200</v>
      </c>
      <c r="H25" s="18">
        <v>241.18</v>
      </c>
      <c r="K25" s="8" t="s">
        <v>192</v>
      </c>
    </row>
    <row r="26" spans="1:19" ht="15">
      <c r="A26" s="2" t="s">
        <v>37</v>
      </c>
      <c r="C26" s="6">
        <v>940</v>
      </c>
      <c r="H26" s="18">
        <v>204.06</v>
      </c>
      <c r="K26" s="8" t="s">
        <v>180</v>
      </c>
      <c r="M26" s="6">
        <v>5611</v>
      </c>
      <c r="O26" s="6">
        <v>1326328</v>
      </c>
      <c r="Q26" s="6">
        <v>11048</v>
      </c>
      <c r="S26" s="6">
        <v>2611408</v>
      </c>
    </row>
    <row r="27" spans="3:11" ht="15">
      <c r="C27" s="6">
        <v>3590</v>
      </c>
      <c r="H27" s="18">
        <v>298.08</v>
      </c>
      <c r="K27" s="8" t="s">
        <v>181</v>
      </c>
    </row>
    <row r="28" spans="5:11" ht="15">
      <c r="E28" s="7" t="s">
        <v>182</v>
      </c>
      <c r="H28" s="18">
        <v>214.5</v>
      </c>
      <c r="K28" s="8" t="s">
        <v>183</v>
      </c>
    </row>
    <row r="29" spans="5:11" ht="15">
      <c r="E29" s="7" t="s">
        <v>184</v>
      </c>
      <c r="H29" s="18">
        <v>241.79</v>
      </c>
      <c r="K29" s="8" t="s">
        <v>185</v>
      </c>
    </row>
    <row r="30" spans="5:11" ht="15">
      <c r="E30" s="7" t="s">
        <v>201</v>
      </c>
      <c r="H30" s="18">
        <v>270.98</v>
      </c>
      <c r="K30" s="8" t="s">
        <v>181</v>
      </c>
    </row>
    <row r="31" spans="5:11" ht="15">
      <c r="E31" s="7" t="s">
        <v>202</v>
      </c>
      <c r="H31" s="18">
        <v>298.08</v>
      </c>
      <c r="K31" s="8" t="s">
        <v>181</v>
      </c>
    </row>
    <row r="32" spans="5:11" ht="15">
      <c r="E32" s="7" t="s">
        <v>203</v>
      </c>
      <c r="H32" s="18">
        <v>298.08</v>
      </c>
      <c r="K32" s="8" t="s">
        <v>181</v>
      </c>
    </row>
    <row r="33" spans="5:11" ht="15">
      <c r="E33" s="7" t="s">
        <v>204</v>
      </c>
      <c r="H33" s="18">
        <v>241.18</v>
      </c>
      <c r="K33" s="8" t="s">
        <v>192</v>
      </c>
    </row>
    <row r="34" spans="5:11" ht="15">
      <c r="E34" s="7" t="s">
        <v>205</v>
      </c>
      <c r="H34" s="18">
        <v>241.18</v>
      </c>
      <c r="K34" s="8" t="s">
        <v>192</v>
      </c>
    </row>
  </sheetData>
  <sheetProtection selectLockedCells="1" selectUnlockedCells="1"/>
  <mergeCells count="3">
    <mergeCell ref="C2:K2"/>
    <mergeCell ref="M2:S2"/>
    <mergeCell ref="G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S15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89.8515625" style="0" customWidth="1"/>
    <col min="4" max="4" width="8.7109375" style="0" customWidth="1"/>
    <col min="5" max="5" width="93.8515625" style="0" customWidth="1"/>
    <col min="6" max="7" width="8.7109375" style="0" customWidth="1"/>
    <col min="8" max="8" width="10.7109375" style="0" customWidth="1"/>
    <col min="9" max="10" width="8.7109375" style="0" customWidth="1"/>
    <col min="11" max="11" width="30.7109375" style="0" customWidth="1"/>
    <col min="12" max="12" width="8.7109375" style="0" customWidth="1"/>
    <col min="13" max="13" width="79.8515625" style="0" customWidth="1"/>
    <col min="14" max="14" width="8.7109375" style="0" customWidth="1"/>
    <col min="15" max="15" width="81.8515625" style="0" customWidth="1"/>
    <col min="16" max="16" width="8.7109375" style="0" customWidth="1"/>
    <col min="17" max="17" width="100.8515625" style="0" customWidth="1"/>
    <col min="18" max="18" width="8.7109375" style="0" customWidth="1"/>
    <col min="19" max="19" width="100.8515625" style="0" customWidth="1"/>
    <col min="20" max="16384" width="8.7109375" style="0" customWidth="1"/>
  </cols>
  <sheetData>
    <row r="2" spans="3:19" ht="15">
      <c r="C2" s="16" t="s">
        <v>166</v>
      </c>
      <c r="D2" s="16"/>
      <c r="E2" s="16"/>
      <c r="F2" s="16"/>
      <c r="G2" s="16"/>
      <c r="H2" s="16"/>
      <c r="I2" s="16"/>
      <c r="J2" s="16"/>
      <c r="K2" s="16"/>
      <c r="M2" s="1" t="s">
        <v>167</v>
      </c>
      <c r="N2" s="1"/>
      <c r="O2" s="1"/>
      <c r="P2" s="1"/>
      <c r="Q2" s="1"/>
      <c r="R2" s="1"/>
      <c r="S2" s="1"/>
    </row>
    <row r="3" spans="1:19" ht="39.75" customHeight="1">
      <c r="A3" s="2" t="s">
        <v>168</v>
      </c>
      <c r="C3" s="19" t="s">
        <v>169</v>
      </c>
      <c r="E3" s="19" t="s">
        <v>170</v>
      </c>
      <c r="G3" s="11" t="s">
        <v>171</v>
      </c>
      <c r="H3" s="11"/>
      <c r="K3" s="15" t="s">
        <v>172</v>
      </c>
      <c r="M3" s="19" t="s">
        <v>173</v>
      </c>
      <c r="O3" s="19" t="s">
        <v>174</v>
      </c>
      <c r="Q3" s="4" t="s">
        <v>175</v>
      </c>
      <c r="S3" s="19" t="s">
        <v>176</v>
      </c>
    </row>
    <row r="4" spans="1:19" ht="15">
      <c r="A4" s="2" t="s">
        <v>38</v>
      </c>
      <c r="C4" s="10">
        <v>1610</v>
      </c>
      <c r="H4" s="18">
        <v>104.23</v>
      </c>
      <c r="K4" s="8" t="s">
        <v>206</v>
      </c>
      <c r="M4" s="6">
        <v>4345</v>
      </c>
      <c r="O4" s="6">
        <v>1027071</v>
      </c>
      <c r="Q4" s="6">
        <v>10659</v>
      </c>
      <c r="S4" s="6">
        <v>2519574</v>
      </c>
    </row>
    <row r="5" spans="3:11" ht="15">
      <c r="C5" s="6">
        <v>1230</v>
      </c>
      <c r="H5" s="18">
        <v>70.32</v>
      </c>
      <c r="K5" s="8" t="s">
        <v>177</v>
      </c>
    </row>
    <row r="6" spans="3:11" ht="15">
      <c r="C6" s="6">
        <v>1300</v>
      </c>
      <c r="H6" s="18">
        <v>120.25</v>
      </c>
      <c r="K6" s="8" t="s">
        <v>178</v>
      </c>
    </row>
    <row r="7" spans="3:11" ht="15">
      <c r="C7" s="6">
        <v>3590</v>
      </c>
      <c r="H7" s="18">
        <v>298.08</v>
      </c>
      <c r="K7" s="8" t="s">
        <v>181</v>
      </c>
    </row>
    <row r="8" spans="5:11" ht="15">
      <c r="E8" s="7" t="s">
        <v>207</v>
      </c>
      <c r="H8" s="18">
        <v>270.98</v>
      </c>
      <c r="K8" s="8" t="s">
        <v>181</v>
      </c>
    </row>
    <row r="9" spans="5:11" ht="15">
      <c r="E9" s="7" t="s">
        <v>202</v>
      </c>
      <c r="H9" s="18">
        <v>298.08</v>
      </c>
      <c r="K9" s="8" t="s">
        <v>181</v>
      </c>
    </row>
    <row r="10" spans="5:11" ht="15">
      <c r="E10" s="7" t="s">
        <v>203</v>
      </c>
      <c r="H10" s="18">
        <v>298.08</v>
      </c>
      <c r="K10" s="8" t="s">
        <v>181</v>
      </c>
    </row>
    <row r="11" spans="5:11" ht="15">
      <c r="E11" s="7" t="s">
        <v>204</v>
      </c>
      <c r="H11" s="18">
        <v>241.18</v>
      </c>
      <c r="K11" s="8" t="s">
        <v>192</v>
      </c>
    </row>
    <row r="12" spans="5:11" ht="15">
      <c r="E12" s="7" t="s">
        <v>205</v>
      </c>
      <c r="H12" s="18">
        <v>241.18</v>
      </c>
      <c r="K12" s="8" t="s">
        <v>192</v>
      </c>
    </row>
    <row r="13" spans="1:19" ht="15">
      <c r="A13" s="2" t="s">
        <v>56</v>
      </c>
      <c r="E13" s="7" t="s">
        <v>208</v>
      </c>
      <c r="H13" s="18">
        <v>224.99</v>
      </c>
      <c r="K13" s="8" t="s">
        <v>209</v>
      </c>
      <c r="M13" s="6">
        <v>4726</v>
      </c>
      <c r="O13" s="6">
        <v>1117132</v>
      </c>
      <c r="Q13" s="6">
        <v>9746</v>
      </c>
      <c r="S13" s="6">
        <v>2303641</v>
      </c>
    </row>
    <row r="14" spans="5:11" ht="15">
      <c r="E14" s="7" t="s">
        <v>199</v>
      </c>
      <c r="H14" s="18">
        <v>241.18</v>
      </c>
      <c r="K14" s="8" t="s">
        <v>192</v>
      </c>
    </row>
    <row r="15" spans="5:11" ht="15">
      <c r="E15" s="7" t="s">
        <v>200</v>
      </c>
      <c r="H15" s="18">
        <v>241.18</v>
      </c>
      <c r="K15" s="8" t="s">
        <v>192</v>
      </c>
    </row>
  </sheetData>
  <sheetProtection selectLockedCells="1" selectUnlockedCells="1"/>
  <mergeCells count="3">
    <mergeCell ref="C2:K2"/>
    <mergeCell ref="M2:S2"/>
    <mergeCell ref="G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1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35.7109375" style="0" customWidth="1"/>
    <col min="4" max="6" width="8.7109375" style="0" customWidth="1"/>
    <col min="7" max="7" width="36.7109375" style="0" customWidth="1"/>
    <col min="8" max="10" width="8.7109375" style="0" customWidth="1"/>
    <col min="11" max="11" width="38.7109375" style="0" customWidth="1"/>
    <col min="12" max="16384" width="8.7109375" style="0" customWidth="1"/>
  </cols>
  <sheetData>
    <row r="2" spans="1:11" ht="15">
      <c r="A2" t="s">
        <v>168</v>
      </c>
      <c r="C2" s="7" t="s">
        <v>210</v>
      </c>
      <c r="G2" s="7" t="s">
        <v>211</v>
      </c>
      <c r="K2" t="s">
        <v>212</v>
      </c>
    </row>
    <row r="3" spans="1:11" ht="15">
      <c r="A3" s="2" t="s">
        <v>35</v>
      </c>
      <c r="C3" s="6">
        <v>545</v>
      </c>
      <c r="K3" t="s">
        <v>213</v>
      </c>
    </row>
    <row r="4" spans="3:11" ht="15">
      <c r="C4" s="6">
        <v>1246</v>
      </c>
      <c r="I4" s="7"/>
      <c r="K4" t="s">
        <v>214</v>
      </c>
    </row>
    <row r="5" spans="3:11" ht="15">
      <c r="C5" s="6">
        <v>5798</v>
      </c>
      <c r="E5" s="7"/>
      <c r="K5" t="s">
        <v>215</v>
      </c>
    </row>
    <row r="6" spans="3:11" ht="15">
      <c r="C6" s="6">
        <v>6240</v>
      </c>
      <c r="K6" t="s">
        <v>216</v>
      </c>
    </row>
    <row r="7" spans="7:11" ht="15">
      <c r="G7" s="6">
        <v>13881</v>
      </c>
      <c r="K7" t="s">
        <v>217</v>
      </c>
    </row>
    <row r="8" spans="7:11" ht="15">
      <c r="G8" s="6">
        <v>45630</v>
      </c>
      <c r="K8" t="s">
        <v>218</v>
      </c>
    </row>
    <row r="9" spans="1:11" ht="15">
      <c r="A9" s="2" t="s">
        <v>36</v>
      </c>
      <c r="C9" s="6">
        <v>615</v>
      </c>
      <c r="K9" t="s">
        <v>213</v>
      </c>
    </row>
    <row r="10" spans="3:11" ht="15">
      <c r="C10" s="6">
        <v>1406</v>
      </c>
      <c r="K10" t="s">
        <v>214</v>
      </c>
    </row>
    <row r="11" spans="3:11" ht="15">
      <c r="C11" s="6">
        <v>2325</v>
      </c>
      <c r="K11" t="s">
        <v>215</v>
      </c>
    </row>
    <row r="12" spans="3:11" ht="15">
      <c r="C12" s="6">
        <v>2500</v>
      </c>
      <c r="K12" t="s">
        <v>216</v>
      </c>
    </row>
    <row r="13" spans="7:11" ht="15">
      <c r="G13" s="6">
        <v>4589</v>
      </c>
      <c r="K13" t="s">
        <v>217</v>
      </c>
    </row>
    <row r="14" spans="7:11" ht="15">
      <c r="G14" s="6">
        <v>9126</v>
      </c>
      <c r="K14" t="s">
        <v>218</v>
      </c>
    </row>
    <row r="15" spans="1:11" ht="15">
      <c r="A15" s="2" t="s">
        <v>37</v>
      </c>
      <c r="C15" s="6">
        <v>545</v>
      </c>
      <c r="K15" t="s">
        <v>213</v>
      </c>
    </row>
    <row r="16" spans="3:11" ht="15">
      <c r="C16" s="6">
        <v>1246</v>
      </c>
      <c r="K16" t="s">
        <v>214</v>
      </c>
    </row>
    <row r="17" spans="3:11" ht="15">
      <c r="C17" s="6">
        <v>1740</v>
      </c>
      <c r="K17" t="s">
        <v>215</v>
      </c>
    </row>
    <row r="18" spans="3:11" ht="15">
      <c r="C18" s="6">
        <v>2080</v>
      </c>
      <c r="K18" t="s">
        <v>216</v>
      </c>
    </row>
    <row r="19" spans="7:11" ht="15">
      <c r="G19" s="6">
        <v>3434</v>
      </c>
      <c r="K19" t="s">
        <v>217</v>
      </c>
    </row>
    <row r="20" spans="7:11" ht="15">
      <c r="G20" s="6">
        <v>7614</v>
      </c>
      <c r="K20" t="s">
        <v>218</v>
      </c>
    </row>
    <row r="21" spans="1:11" ht="15">
      <c r="A21" s="2" t="s">
        <v>38</v>
      </c>
      <c r="C21" s="6">
        <v>224</v>
      </c>
      <c r="K21" t="s">
        <v>213</v>
      </c>
    </row>
    <row r="22" spans="3:11" ht="15">
      <c r="C22" s="6">
        <v>496</v>
      </c>
      <c r="K22" t="s">
        <v>214</v>
      </c>
    </row>
    <row r="23" spans="3:11" ht="15">
      <c r="C23" s="6">
        <v>1545</v>
      </c>
      <c r="K23" t="s">
        <v>215</v>
      </c>
    </row>
    <row r="24" spans="3:11" ht="15">
      <c r="C24" s="6">
        <v>2080</v>
      </c>
      <c r="K24" t="s">
        <v>216</v>
      </c>
    </row>
    <row r="25" spans="7:11" ht="15">
      <c r="G25" s="6">
        <v>3045</v>
      </c>
      <c r="K25" t="s">
        <v>217</v>
      </c>
    </row>
    <row r="26" spans="7:11" ht="15">
      <c r="G26" s="6">
        <v>7614</v>
      </c>
      <c r="K26" t="s">
        <v>218</v>
      </c>
    </row>
    <row r="27" spans="1:11" ht="15">
      <c r="A27" s="2" t="s">
        <v>56</v>
      </c>
      <c r="C27" s="6">
        <v>1505</v>
      </c>
      <c r="K27" t="s">
        <v>219</v>
      </c>
    </row>
    <row r="28" spans="3:11" ht="15">
      <c r="C28" s="6">
        <v>721</v>
      </c>
      <c r="K28" t="s">
        <v>215</v>
      </c>
    </row>
    <row r="29" spans="3:11" ht="15">
      <c r="C29" s="6">
        <v>2500</v>
      </c>
      <c r="K29" t="s">
        <v>216</v>
      </c>
    </row>
    <row r="30" spans="7:11" ht="15">
      <c r="G30" s="6">
        <v>620</v>
      </c>
      <c r="K30" t="s">
        <v>217</v>
      </c>
    </row>
    <row r="31" spans="7:11" ht="15">
      <c r="G31" s="6">
        <v>9126</v>
      </c>
      <c r="K31" t="s">
        <v>218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45.7109375" style="0" customWidth="1"/>
    <col min="4" max="4" width="8.7109375" style="0" customWidth="1"/>
    <col min="5" max="5" width="38.7109375" style="0" customWidth="1"/>
    <col min="6" max="6" width="8.7109375" style="0" customWidth="1"/>
    <col min="7" max="7" width="48.7109375" style="0" customWidth="1"/>
    <col min="8" max="8" width="8.7109375" style="0" customWidth="1"/>
    <col min="9" max="9" width="39.7109375" style="0" customWidth="1"/>
    <col min="10" max="16384" width="8.7109375" style="0" customWidth="1"/>
  </cols>
  <sheetData>
    <row r="2" spans="3:9" ht="15">
      <c r="C2" s="16" t="s">
        <v>166</v>
      </c>
      <c r="D2" s="16"/>
      <c r="E2" s="16"/>
      <c r="G2" s="16" t="s">
        <v>167</v>
      </c>
      <c r="H2" s="16"/>
      <c r="I2" s="16"/>
    </row>
    <row r="3" spans="1:9" ht="39.75" customHeight="1">
      <c r="A3" s="2" t="s">
        <v>168</v>
      </c>
      <c r="C3" s="3" t="s">
        <v>220</v>
      </c>
      <c r="E3" s="19" t="s">
        <v>221</v>
      </c>
      <c r="G3" s="3" t="s">
        <v>222</v>
      </c>
      <c r="I3" s="3" t="s">
        <v>223</v>
      </c>
    </row>
    <row r="4" spans="1:9" ht="15">
      <c r="A4" s="2" t="s">
        <v>35</v>
      </c>
      <c r="C4" s="6">
        <v>0</v>
      </c>
      <c r="E4" s="6">
        <v>0</v>
      </c>
      <c r="G4" s="6">
        <v>7525</v>
      </c>
      <c r="I4" s="6">
        <v>1789793</v>
      </c>
    </row>
    <row r="5" spans="1:9" ht="15">
      <c r="A5" s="2" t="s">
        <v>36</v>
      </c>
      <c r="C5" s="6">
        <v>0</v>
      </c>
      <c r="E5" s="6">
        <v>0</v>
      </c>
      <c r="G5" s="6">
        <v>6830</v>
      </c>
      <c r="I5" s="6">
        <v>1623173</v>
      </c>
    </row>
    <row r="6" spans="1:9" ht="15">
      <c r="A6" s="2" t="s">
        <v>37</v>
      </c>
      <c r="C6" s="6">
        <v>4300</v>
      </c>
      <c r="E6" s="6">
        <v>319316</v>
      </c>
      <c r="G6" s="6">
        <v>6129</v>
      </c>
      <c r="I6" s="6">
        <v>1456469</v>
      </c>
    </row>
    <row r="7" spans="1:9" ht="15">
      <c r="A7" s="2" t="s">
        <v>38</v>
      </c>
      <c r="C7" s="6">
        <v>0</v>
      </c>
      <c r="E7" s="6">
        <v>0</v>
      </c>
      <c r="G7" s="6">
        <v>1714</v>
      </c>
      <c r="I7" s="6">
        <v>409665</v>
      </c>
    </row>
    <row r="8" spans="1:9" ht="15">
      <c r="A8" s="2" t="s">
        <v>56</v>
      </c>
      <c r="C8" s="6">
        <v>0</v>
      </c>
      <c r="E8" s="6">
        <v>0</v>
      </c>
      <c r="G8" s="6">
        <v>1744</v>
      </c>
      <c r="I8" s="6">
        <v>352467</v>
      </c>
    </row>
  </sheetData>
  <sheetProtection selectLockedCells="1" selectUnlockedCells="1"/>
  <mergeCells count="2">
    <mergeCell ref="C2:E2"/>
    <mergeCell ref="G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0.7109375" style="0" customWidth="1"/>
    <col min="8" max="8" width="8.7109375" style="0" customWidth="1"/>
    <col min="9" max="9" width="36.7109375" style="0" customWidth="1"/>
    <col min="10" max="16384" width="8.7109375" style="0" customWidth="1"/>
  </cols>
  <sheetData>
    <row r="2" spans="1:6" ht="15">
      <c r="A2" s="1" t="s">
        <v>224</v>
      </c>
      <c r="B2" s="1"/>
      <c r="C2" s="1"/>
      <c r="D2" s="1"/>
      <c r="E2" s="1"/>
      <c r="F2" s="1"/>
    </row>
    <row r="4" spans="1:9" ht="15">
      <c r="A4" t="s">
        <v>168</v>
      </c>
      <c r="C4" t="s">
        <v>225</v>
      </c>
      <c r="E4" s="7" t="s">
        <v>226</v>
      </c>
      <c r="G4" s="7" t="s">
        <v>227</v>
      </c>
      <c r="I4" s="7" t="s">
        <v>228</v>
      </c>
    </row>
    <row r="5" spans="1:9" ht="15">
      <c r="A5" s="2" t="s">
        <v>35</v>
      </c>
      <c r="C5" t="s">
        <v>229</v>
      </c>
      <c r="E5" s="6">
        <v>30</v>
      </c>
      <c r="G5" s="6">
        <v>1306608</v>
      </c>
      <c r="I5" s="6">
        <v>0</v>
      </c>
    </row>
    <row r="6" spans="3:9" ht="15">
      <c r="C6" t="s">
        <v>230</v>
      </c>
      <c r="E6" s="6">
        <v>30</v>
      </c>
      <c r="G6" s="6">
        <v>7304196</v>
      </c>
      <c r="I6" s="6">
        <v>0</v>
      </c>
    </row>
    <row r="7" spans="1:9" ht="15">
      <c r="A7" s="2" t="s">
        <v>36</v>
      </c>
      <c r="C7" t="s">
        <v>231</v>
      </c>
      <c r="E7" s="18">
        <v>4.17</v>
      </c>
      <c r="G7" s="6">
        <v>130884</v>
      </c>
      <c r="I7" s="6">
        <v>0</v>
      </c>
    </row>
    <row r="8" spans="3:9" ht="15">
      <c r="C8" t="s">
        <v>230</v>
      </c>
      <c r="E8" s="18">
        <v>4.17</v>
      </c>
      <c r="G8" s="6">
        <v>499128</v>
      </c>
      <c r="I8" s="6">
        <v>0</v>
      </c>
    </row>
    <row r="9" spans="1:9" ht="15">
      <c r="A9" s="2" t="s">
        <v>37</v>
      </c>
      <c r="C9" t="s">
        <v>231</v>
      </c>
      <c r="E9" s="18">
        <v>23.42</v>
      </c>
      <c r="G9" s="6">
        <v>835452</v>
      </c>
      <c r="I9" s="6">
        <v>0</v>
      </c>
    </row>
    <row r="10" spans="3:9" ht="15">
      <c r="C10" t="s">
        <v>230</v>
      </c>
      <c r="E10" s="18">
        <v>23.42</v>
      </c>
      <c r="G10" s="6">
        <v>2749032</v>
      </c>
      <c r="I10" s="6">
        <v>0</v>
      </c>
    </row>
    <row r="11" spans="1:9" ht="15">
      <c r="A11" s="2" t="s">
        <v>38</v>
      </c>
      <c r="C11" t="s">
        <v>231</v>
      </c>
      <c r="E11" s="6">
        <v>36</v>
      </c>
      <c r="G11" s="6">
        <v>1554576</v>
      </c>
      <c r="I11" s="6">
        <v>0</v>
      </c>
    </row>
    <row r="12" spans="3:9" ht="15">
      <c r="C12" t="s">
        <v>230</v>
      </c>
      <c r="E12" s="6">
        <v>36</v>
      </c>
      <c r="G12" s="6">
        <v>2904420</v>
      </c>
      <c r="I12" s="6">
        <v>0</v>
      </c>
    </row>
    <row r="13" spans="1:9" ht="15">
      <c r="A13" s="2" t="s">
        <v>56</v>
      </c>
      <c r="C13" t="s">
        <v>231</v>
      </c>
      <c r="E13" s="6">
        <v>2</v>
      </c>
      <c r="G13" s="6">
        <v>43764</v>
      </c>
      <c r="I13" s="6">
        <v>0</v>
      </c>
    </row>
    <row r="14" spans="3:9" ht="15">
      <c r="C14" t="s">
        <v>230</v>
      </c>
      <c r="E14" s="6">
        <v>2</v>
      </c>
      <c r="G14" s="6">
        <v>47388</v>
      </c>
      <c r="I14" s="6">
        <v>0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7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42.7109375" style="0" customWidth="1"/>
    <col min="4" max="4" width="8.7109375" style="0" customWidth="1"/>
    <col min="5" max="5" width="39.7109375" style="0" customWidth="1"/>
    <col min="6" max="6" width="8.7109375" style="0" customWidth="1"/>
    <col min="7" max="7" width="33.7109375" style="0" customWidth="1"/>
    <col min="8" max="8" width="8.7109375" style="0" customWidth="1"/>
    <col min="9" max="9" width="40.7109375" style="0" customWidth="1"/>
    <col min="10" max="10" width="8.7109375" style="0" customWidth="1"/>
    <col min="11" max="11" width="37.7109375" style="0" customWidth="1"/>
    <col min="12" max="16384" width="8.7109375" style="0" customWidth="1"/>
  </cols>
  <sheetData>
    <row r="2" spans="1:11" ht="15">
      <c r="A2" t="s">
        <v>168</v>
      </c>
      <c r="C2" s="7" t="s">
        <v>232</v>
      </c>
      <c r="E2" s="7" t="s">
        <v>233</v>
      </c>
      <c r="G2" s="7" t="s">
        <v>234</v>
      </c>
      <c r="I2" s="7" t="s">
        <v>235</v>
      </c>
      <c r="K2" s="7" t="s">
        <v>236</v>
      </c>
    </row>
    <row r="3" spans="1:11" ht="15">
      <c r="A3" s="2" t="s">
        <v>35</v>
      </c>
      <c r="C3" s="6">
        <v>0</v>
      </c>
      <c r="E3" s="6">
        <v>0</v>
      </c>
      <c r="G3" s="6">
        <v>6280</v>
      </c>
      <c r="I3" s="6">
        <v>0</v>
      </c>
      <c r="K3" s="6">
        <v>30502</v>
      </c>
    </row>
    <row r="4" spans="1:11" ht="15">
      <c r="A4" s="2" t="s">
        <v>36</v>
      </c>
      <c r="C4" s="6">
        <v>419101</v>
      </c>
      <c r="E4" s="6">
        <v>0</v>
      </c>
      <c r="G4" s="6">
        <v>214769</v>
      </c>
      <c r="I4" s="6">
        <v>0</v>
      </c>
      <c r="K4" s="6">
        <v>1758458</v>
      </c>
    </row>
    <row r="5" spans="1:11" ht="15">
      <c r="A5" s="2" t="s">
        <v>37</v>
      </c>
      <c r="C5" s="6">
        <v>0</v>
      </c>
      <c r="E5" s="6">
        <v>0</v>
      </c>
      <c r="G5" s="6">
        <v>0</v>
      </c>
      <c r="I5" s="6">
        <v>0</v>
      </c>
      <c r="K5" s="6">
        <v>0</v>
      </c>
    </row>
    <row r="6" spans="1:11" ht="15">
      <c r="A6" s="2" t="s">
        <v>38</v>
      </c>
      <c r="C6" s="6">
        <v>0</v>
      </c>
      <c r="E6" s="6">
        <v>0</v>
      </c>
      <c r="G6" s="6">
        <v>19760</v>
      </c>
      <c r="I6" s="6">
        <v>0</v>
      </c>
      <c r="K6" s="6">
        <v>174694</v>
      </c>
    </row>
    <row r="7" spans="1:11" ht="15">
      <c r="A7" s="2" t="s">
        <v>56</v>
      </c>
      <c r="C7" s="6">
        <v>0</v>
      </c>
      <c r="E7" s="6">
        <v>0</v>
      </c>
      <c r="G7" s="6">
        <v>0</v>
      </c>
      <c r="I7" s="6">
        <v>0</v>
      </c>
      <c r="K7" s="6">
        <v>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31.7109375" style="0" customWidth="1"/>
    <col min="14" max="16384" width="8.7109375" style="0" customWidth="1"/>
  </cols>
  <sheetData>
    <row r="2" spans="1:13" ht="39.75" customHeight="1">
      <c r="A2" t="s">
        <v>35</v>
      </c>
      <c r="C2" t="s">
        <v>237</v>
      </c>
      <c r="E2" t="s">
        <v>238</v>
      </c>
      <c r="G2" s="20" t="s">
        <v>239</v>
      </c>
      <c r="I2" t="s">
        <v>240</v>
      </c>
      <c r="K2" t="s">
        <v>241</v>
      </c>
      <c r="M2" s="20" t="s">
        <v>242</v>
      </c>
    </row>
    <row r="3" spans="3:11" ht="15">
      <c r="C3" t="s">
        <v>243</v>
      </c>
      <c r="E3" s="6">
        <v>6257505</v>
      </c>
      <c r="G3" s="6">
        <v>6257505</v>
      </c>
      <c r="I3" s="6">
        <v>6257505</v>
      </c>
      <c r="K3" s="6">
        <v>6257505</v>
      </c>
    </row>
    <row r="4" spans="3:11" ht="15">
      <c r="C4" t="s">
        <v>244</v>
      </c>
      <c r="E4" s="6">
        <v>64765</v>
      </c>
      <c r="G4" s="6">
        <v>64765</v>
      </c>
      <c r="I4" s="6">
        <v>64765</v>
      </c>
      <c r="K4" s="6">
        <v>64765</v>
      </c>
    </row>
    <row r="5" spans="3:11" ht="15">
      <c r="C5" t="s">
        <v>245</v>
      </c>
      <c r="E5" s="6">
        <v>3268899</v>
      </c>
      <c r="G5" s="6">
        <v>3268899</v>
      </c>
      <c r="I5" s="6">
        <v>3268899</v>
      </c>
      <c r="K5" s="6">
        <v>3268899</v>
      </c>
    </row>
    <row r="6" spans="3:9" ht="15">
      <c r="C6" t="s">
        <v>246</v>
      </c>
      <c r="I6" s="6">
        <v>5250000</v>
      </c>
    </row>
    <row r="7" spans="3:13" ht="15">
      <c r="C7" s="2" t="s">
        <v>247</v>
      </c>
      <c r="E7" s="21">
        <v>9591169</v>
      </c>
      <c r="G7" s="21">
        <v>11857169</v>
      </c>
      <c r="I7" s="21">
        <v>14841169</v>
      </c>
      <c r="K7" s="21">
        <v>9591169</v>
      </c>
      <c r="M7" s="21">
        <v>8247168</v>
      </c>
    </row>
    <row r="8" spans="1:13" ht="15">
      <c r="A8" s="2" t="s">
        <v>36</v>
      </c>
      <c r="C8" t="s">
        <v>237</v>
      </c>
      <c r="G8" s="6">
        <v>1634700</v>
      </c>
      <c r="M8" s="6">
        <v>3843758</v>
      </c>
    </row>
    <row r="9" spans="3:11" ht="15">
      <c r="C9" t="s">
        <v>248</v>
      </c>
      <c r="G9" s="6">
        <v>1569735</v>
      </c>
      <c r="I9" s="6">
        <v>1569735</v>
      </c>
      <c r="K9" s="6">
        <v>1569735</v>
      </c>
    </row>
    <row r="10" spans="3:11" ht="15">
      <c r="C10" t="s">
        <v>244</v>
      </c>
      <c r="G10" s="6">
        <v>73079</v>
      </c>
      <c r="I10" s="6">
        <v>73079</v>
      </c>
      <c r="K10" s="6">
        <v>73079</v>
      </c>
    </row>
    <row r="11" spans="3:11" ht="15">
      <c r="C11" t="s">
        <v>245</v>
      </c>
      <c r="G11" s="6">
        <v>1618257</v>
      </c>
      <c r="I11" s="6">
        <v>1618257</v>
      </c>
      <c r="K11" s="6">
        <v>1618257</v>
      </c>
    </row>
    <row r="12" spans="3:9" ht="15">
      <c r="C12" t="s">
        <v>246</v>
      </c>
      <c r="I12" s="6">
        <v>1350000</v>
      </c>
    </row>
    <row r="13" spans="3:13" ht="15">
      <c r="C13" s="2" t="s">
        <v>247</v>
      </c>
      <c r="G13" s="21">
        <v>4895771</v>
      </c>
      <c r="I13" s="21">
        <v>4611071</v>
      </c>
      <c r="K13" s="21">
        <v>3261071</v>
      </c>
      <c r="M13" s="21">
        <v>3843758</v>
      </c>
    </row>
    <row r="14" spans="1:13" ht="15">
      <c r="A14" s="2" t="s">
        <v>37</v>
      </c>
      <c r="C14" t="s">
        <v>237</v>
      </c>
      <c r="G14" s="6">
        <v>3103800</v>
      </c>
      <c r="M14" s="6">
        <v>3559034</v>
      </c>
    </row>
    <row r="15" spans="3:11" ht="15">
      <c r="C15" t="s">
        <v>248</v>
      </c>
      <c r="I15" s="6">
        <v>1340399</v>
      </c>
      <c r="K15" s="6">
        <v>1240339</v>
      </c>
    </row>
    <row r="16" spans="3:11" ht="15">
      <c r="C16" t="s">
        <v>244</v>
      </c>
      <c r="I16" s="6">
        <v>64765</v>
      </c>
      <c r="K16" s="6">
        <v>64765</v>
      </c>
    </row>
    <row r="17" spans="3:11" ht="15">
      <c r="C17" t="s">
        <v>245</v>
      </c>
      <c r="I17" s="6">
        <v>1326328</v>
      </c>
      <c r="K17" s="6">
        <v>1326328</v>
      </c>
    </row>
    <row r="18" spans="3:9" ht="15">
      <c r="C18" t="s">
        <v>246</v>
      </c>
      <c r="I18" s="6">
        <v>1250000</v>
      </c>
    </row>
    <row r="19" spans="3:13" ht="15">
      <c r="C19" s="2" t="s">
        <v>247</v>
      </c>
      <c r="G19" s="21">
        <v>3103800</v>
      </c>
      <c r="I19" s="21">
        <v>3981492</v>
      </c>
      <c r="K19" s="21">
        <v>2631432</v>
      </c>
      <c r="M19" s="21">
        <v>3559034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44.710937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3" ht="15">
      <c r="A2" t="s">
        <v>23</v>
      </c>
      <c r="C2" s="8" t="s">
        <v>24</v>
      </c>
    </row>
    <row r="3" spans="1:3" ht="15">
      <c r="A3" t="s">
        <v>25</v>
      </c>
      <c r="C3" s="9">
        <v>59</v>
      </c>
    </row>
    <row r="4" spans="1:3" ht="15">
      <c r="A4" t="s">
        <v>26</v>
      </c>
      <c r="C4" s="9">
        <v>65</v>
      </c>
    </row>
    <row r="5" spans="1:3" ht="15">
      <c r="A5" t="s">
        <v>27</v>
      </c>
      <c r="C5" s="9">
        <v>67</v>
      </c>
    </row>
    <row r="6" spans="1:3" ht="15">
      <c r="A6" t="s">
        <v>28</v>
      </c>
      <c r="C6" s="9">
        <v>69</v>
      </c>
    </row>
    <row r="7" spans="1:3" ht="15">
      <c r="A7" t="s">
        <v>29</v>
      </c>
      <c r="C7" s="9">
        <v>73</v>
      </c>
    </row>
    <row r="8" spans="1:3" ht="15">
      <c r="A8" t="s">
        <v>30</v>
      </c>
      <c r="C8" s="9">
        <v>83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14.7109375" style="0" customWidth="1"/>
    <col min="6" max="6" width="8.7109375" style="0" customWidth="1"/>
    <col min="7" max="7" width="36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4.7109375" style="0" customWidth="1"/>
    <col min="12" max="12" width="8.7109375" style="0" customWidth="1"/>
    <col min="13" max="13" width="31.7109375" style="0" customWidth="1"/>
    <col min="14" max="16384" width="8.7109375" style="0" customWidth="1"/>
  </cols>
  <sheetData>
    <row r="2" spans="1:13" ht="39.75" customHeight="1">
      <c r="A2" t="s">
        <v>38</v>
      </c>
      <c r="C2" t="s">
        <v>237</v>
      </c>
      <c r="E2" t="s">
        <v>238</v>
      </c>
      <c r="G2" s="20" t="s">
        <v>249</v>
      </c>
      <c r="I2" t="s">
        <v>240</v>
      </c>
      <c r="K2" t="s">
        <v>241</v>
      </c>
      <c r="M2" s="20" t="s">
        <v>250</v>
      </c>
    </row>
    <row r="3" spans="3:11" ht="15">
      <c r="C3" t="s">
        <v>248</v>
      </c>
      <c r="E3" s="6">
        <v>1172120</v>
      </c>
      <c r="G3" s="6">
        <v>1172120</v>
      </c>
      <c r="I3" s="6">
        <v>1172120</v>
      </c>
      <c r="K3" s="6">
        <v>1172120</v>
      </c>
    </row>
    <row r="4" ht="15">
      <c r="C4" t="s">
        <v>244</v>
      </c>
    </row>
    <row r="5" spans="3:11" ht="15">
      <c r="C5" t="s">
        <v>245</v>
      </c>
      <c r="E5" s="6">
        <v>1027071</v>
      </c>
      <c r="G5" s="6">
        <v>1027071</v>
      </c>
      <c r="I5" s="6">
        <v>1027071</v>
      </c>
      <c r="K5" s="6">
        <v>1027071</v>
      </c>
    </row>
    <row r="6" spans="3:9" ht="15">
      <c r="C6" t="s">
        <v>246</v>
      </c>
      <c r="I6" s="6">
        <v>1200000</v>
      </c>
    </row>
    <row r="7" spans="3:13" ht="15">
      <c r="C7" s="2" t="s">
        <v>247</v>
      </c>
      <c r="E7" s="21">
        <v>2199191</v>
      </c>
      <c r="G7" s="21">
        <v>3465191</v>
      </c>
      <c r="I7" s="21">
        <v>3399191</v>
      </c>
      <c r="M7" s="21">
        <v>3416674</v>
      </c>
    </row>
    <row r="8" spans="1:13" ht="15">
      <c r="A8" s="2" t="s">
        <v>56</v>
      </c>
      <c r="C8" t="s">
        <v>237</v>
      </c>
      <c r="G8" s="6">
        <v>2673747</v>
      </c>
      <c r="M8" s="6">
        <v>3559034</v>
      </c>
    </row>
    <row r="9" spans="3:11" ht="15">
      <c r="C9" t="s">
        <v>248</v>
      </c>
      <c r="I9" s="6">
        <v>872792</v>
      </c>
      <c r="K9" s="6">
        <v>872792</v>
      </c>
    </row>
    <row r="10" spans="3:11" ht="15">
      <c r="C10" t="s">
        <v>244</v>
      </c>
      <c r="I10" s="6">
        <v>3075</v>
      </c>
      <c r="K10" s="6">
        <v>3075</v>
      </c>
    </row>
    <row r="11" spans="3:11" ht="15">
      <c r="C11" t="s">
        <v>245</v>
      </c>
      <c r="I11" s="6">
        <v>1117132</v>
      </c>
      <c r="K11" s="6">
        <v>1117132</v>
      </c>
    </row>
    <row r="12" spans="3:9" ht="15">
      <c r="C12" t="s">
        <v>246</v>
      </c>
      <c r="I12" s="6">
        <v>1250000</v>
      </c>
    </row>
    <row r="13" spans="3:13" ht="15">
      <c r="C13" s="2" t="s">
        <v>247</v>
      </c>
      <c r="G13" s="21">
        <v>2673747</v>
      </c>
      <c r="I13" s="21">
        <v>3242999</v>
      </c>
      <c r="K13" s="21">
        <v>1992999</v>
      </c>
      <c r="M13" s="21">
        <v>3559034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8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53.7109375" style="0" customWidth="1"/>
    <col min="4" max="4" width="8.7109375" style="0" customWidth="1"/>
    <col min="5" max="5" width="53.7109375" style="0" customWidth="1"/>
    <col min="6" max="6" width="8.7109375" style="0" customWidth="1"/>
    <col min="7" max="7" width="46.7109375" style="0" customWidth="1"/>
    <col min="8" max="8" width="8.7109375" style="0" customWidth="1"/>
    <col min="9" max="9" width="46.7109375" style="0" customWidth="1"/>
    <col min="10" max="10" width="8.7109375" style="0" customWidth="1"/>
    <col min="11" max="11" width="60.7109375" style="0" customWidth="1"/>
    <col min="12" max="12" width="8.7109375" style="0" customWidth="1"/>
    <col min="13" max="13" width="60.7109375" style="0" customWidth="1"/>
    <col min="14" max="14" width="8.7109375" style="0" customWidth="1"/>
    <col min="15" max="15" width="48.7109375" style="0" customWidth="1"/>
    <col min="16" max="16" width="8.7109375" style="0" customWidth="1"/>
    <col min="17" max="17" width="43.7109375" style="0" customWidth="1"/>
    <col min="18" max="18" width="8.7109375" style="0" customWidth="1"/>
    <col min="19" max="19" width="28.7109375" style="0" customWidth="1"/>
    <col min="20" max="20" width="8.7109375" style="0" customWidth="1"/>
    <col min="21" max="21" width="57.7109375" style="0" customWidth="1"/>
    <col min="22" max="16384" width="8.7109375" style="0" customWidth="1"/>
  </cols>
  <sheetData>
    <row r="2" spans="15:17" ht="15">
      <c r="O2" s="16" t="s">
        <v>251</v>
      </c>
      <c r="P2" s="16"/>
      <c r="Q2" s="16"/>
    </row>
    <row r="3" spans="1:21" ht="39.75" customHeight="1">
      <c r="A3" s="2" t="s">
        <v>121</v>
      </c>
      <c r="C3" s="19" t="s">
        <v>252</v>
      </c>
      <c r="E3" s="19" t="s">
        <v>253</v>
      </c>
      <c r="G3" s="3" t="s">
        <v>254</v>
      </c>
      <c r="I3" s="3" t="s">
        <v>255</v>
      </c>
      <c r="K3" s="3" t="s">
        <v>256</v>
      </c>
      <c r="M3" s="3" t="s">
        <v>257</v>
      </c>
      <c r="O3" s="19" t="s">
        <v>258</v>
      </c>
      <c r="Q3" s="3" t="s">
        <v>259</v>
      </c>
      <c r="S3" s="3" t="s">
        <v>260</v>
      </c>
      <c r="U3" s="3" t="s">
        <v>261</v>
      </c>
    </row>
    <row r="4" spans="1:21" ht="15">
      <c r="A4" s="2" t="s">
        <v>129</v>
      </c>
      <c r="C4" s="2" t="s">
        <v>130</v>
      </c>
      <c r="E4" s="2" t="s">
        <v>130</v>
      </c>
      <c r="G4" s="2" t="s">
        <v>131</v>
      </c>
      <c r="I4" s="2" t="s">
        <v>131</v>
      </c>
      <c r="K4" s="2" t="s">
        <v>132</v>
      </c>
      <c r="M4" s="2" t="s">
        <v>133</v>
      </c>
      <c r="O4" s="2" t="s">
        <v>134</v>
      </c>
      <c r="Q4" s="2" t="s">
        <v>135</v>
      </c>
      <c r="S4" s="2" t="s">
        <v>136</v>
      </c>
      <c r="U4" s="2" t="s">
        <v>137</v>
      </c>
    </row>
    <row r="5" spans="1:21" ht="15">
      <c r="A5" s="15">
        <v>2023</v>
      </c>
      <c r="C5" s="10">
        <v>13418978</v>
      </c>
      <c r="G5" s="10">
        <v>4077950</v>
      </c>
      <c r="K5" s="10">
        <v>3478630</v>
      </c>
      <c r="M5" s="10">
        <v>1402195</v>
      </c>
      <c r="O5" s="10">
        <v>132</v>
      </c>
      <c r="Q5" s="10">
        <v>148</v>
      </c>
      <c r="S5" s="10">
        <v>1827</v>
      </c>
      <c r="U5" s="22">
        <v>11.4</v>
      </c>
    </row>
    <row r="6" spans="1:21" ht="15">
      <c r="A6" s="15">
        <v>2022</v>
      </c>
      <c r="C6" s="10">
        <v>9770910</v>
      </c>
      <c r="E6" s="10">
        <v>9615456</v>
      </c>
      <c r="G6" s="10">
        <v>10444401</v>
      </c>
      <c r="I6" s="10">
        <v>1969194</v>
      </c>
      <c r="K6" s="10">
        <v>4239302</v>
      </c>
      <c r="M6" s="10">
        <v>4343073</v>
      </c>
      <c r="O6" s="10">
        <v>134</v>
      </c>
      <c r="Q6" s="10">
        <v>130</v>
      </c>
      <c r="S6" s="10">
        <v>3270</v>
      </c>
      <c r="U6" s="22">
        <v>14.1</v>
      </c>
    </row>
    <row r="7" spans="1:21" ht="15">
      <c r="A7" s="15">
        <v>2021</v>
      </c>
      <c r="E7" s="10">
        <v>14016942</v>
      </c>
      <c r="I7" s="10">
        <v>25072294</v>
      </c>
      <c r="K7" s="10">
        <v>4059729</v>
      </c>
      <c r="M7" s="10">
        <v>5783924</v>
      </c>
      <c r="O7" s="10">
        <v>159</v>
      </c>
      <c r="Q7" s="10">
        <v>155</v>
      </c>
      <c r="S7" s="10">
        <v>3005</v>
      </c>
      <c r="U7" s="22">
        <v>12.7</v>
      </c>
    </row>
    <row r="8" spans="1:21" ht="15">
      <c r="A8" s="2">
        <v>2020</v>
      </c>
      <c r="E8" s="10">
        <v>14125279</v>
      </c>
      <c r="I8" s="10">
        <v>12202837</v>
      </c>
      <c r="K8" s="10">
        <v>3976507</v>
      </c>
      <c r="M8" s="10">
        <v>2785700</v>
      </c>
      <c r="O8" s="10">
        <v>125</v>
      </c>
      <c r="Q8" s="10">
        <v>122</v>
      </c>
      <c r="S8" s="10">
        <v>2013</v>
      </c>
      <c r="U8" s="22">
        <v>10.4</v>
      </c>
    </row>
  </sheetData>
  <sheetProtection selectLockedCells="1" selectUnlockedCells="1"/>
  <mergeCells count="1">
    <mergeCell ref="O2:Q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17"/>
  <sheetViews>
    <sheetView workbookViewId="0" topLeftCell="A1">
      <selection activeCell="A1" sqref="A1"/>
    </sheetView>
  </sheetViews>
  <sheetFormatPr defaultColWidth="9.140625" defaultRowHeight="15"/>
  <cols>
    <col min="1" max="1" width="80.851562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262</v>
      </c>
      <c r="B2" s="1"/>
      <c r="C2" s="1"/>
      <c r="D2" s="1"/>
      <c r="E2" s="1"/>
      <c r="F2" s="1"/>
    </row>
    <row r="4" spans="3:12" ht="39.75" customHeight="1">
      <c r="C4" s="1" t="s">
        <v>263</v>
      </c>
      <c r="D4" s="1"/>
      <c r="G4" s="2"/>
      <c r="K4" s="14" t="s">
        <v>264</v>
      </c>
      <c r="L4" s="14"/>
    </row>
    <row r="5" spans="1:12" ht="15">
      <c r="A5" s="2" t="s">
        <v>265</v>
      </c>
      <c r="C5" s="1" t="s">
        <v>266</v>
      </c>
      <c r="D5" s="1"/>
      <c r="K5" s="1" t="s">
        <v>266</v>
      </c>
      <c r="L5" s="1"/>
    </row>
    <row r="6" spans="1:13" ht="15">
      <c r="A6" s="2" t="s">
        <v>267</v>
      </c>
      <c r="C6" s="2"/>
      <c r="D6" s="23">
        <v>13418978</v>
      </c>
      <c r="E6" s="2"/>
      <c r="K6" s="2"/>
      <c r="L6" s="23">
        <v>3478630</v>
      </c>
      <c r="M6" s="2"/>
    </row>
    <row r="7" ht="15">
      <c r="A7" s="2" t="s">
        <v>268</v>
      </c>
    </row>
    <row r="8" spans="1:12" ht="15">
      <c r="A8" t="s">
        <v>269</v>
      </c>
      <c r="D8" s="10">
        <v>10000331</v>
      </c>
      <c r="L8" s="10">
        <v>2200920</v>
      </c>
    </row>
    <row r="9" spans="1:12" ht="15">
      <c r="A9" t="s">
        <v>270</v>
      </c>
      <c r="D9" s="10">
        <v>2171580</v>
      </c>
      <c r="L9" s="10">
        <v>582978</v>
      </c>
    </row>
    <row r="10" ht="15">
      <c r="A10" s="2" t="s">
        <v>271</v>
      </c>
    </row>
    <row r="11" spans="1:12" ht="15">
      <c r="A11" t="s">
        <v>272</v>
      </c>
      <c r="D11" s="10">
        <v>3661626</v>
      </c>
      <c r="L11" s="10">
        <v>1021970</v>
      </c>
    </row>
    <row r="12" spans="1:12" ht="15">
      <c r="A12" t="s">
        <v>273</v>
      </c>
      <c r="D12" s="24">
        <v>-1213133</v>
      </c>
      <c r="L12" s="24">
        <v>-410891</v>
      </c>
    </row>
    <row r="13" spans="1:12" ht="15">
      <c r="A13" t="s">
        <v>274</v>
      </c>
      <c r="D13" s="24">
        <v>-225683</v>
      </c>
      <c r="L13" s="24">
        <v>-123238</v>
      </c>
    </row>
    <row r="14" spans="1:12" ht="15">
      <c r="A14" t="s">
        <v>275</v>
      </c>
      <c r="D14" s="10">
        <v>357116</v>
      </c>
      <c r="L14" s="10">
        <v>100656</v>
      </c>
    </row>
    <row r="15" spans="1:12" ht="15">
      <c r="A15" t="s">
        <v>276</v>
      </c>
      <c r="D15" s="10">
        <v>250957</v>
      </c>
      <c r="L15" s="10">
        <v>118966</v>
      </c>
    </row>
    <row r="16" spans="1:12" ht="15">
      <c r="A16" t="s">
        <v>277</v>
      </c>
      <c r="D16" s="10">
        <v>0</v>
      </c>
      <c r="L16" s="10">
        <v>0</v>
      </c>
    </row>
    <row r="17" spans="1:13" ht="15">
      <c r="A17" s="2" t="s">
        <v>278</v>
      </c>
      <c r="C17" s="2"/>
      <c r="D17" s="23">
        <v>4077950</v>
      </c>
      <c r="E17" s="2"/>
      <c r="K17" s="2"/>
      <c r="L17" s="23">
        <v>1402195</v>
      </c>
      <c r="M17" s="2"/>
    </row>
  </sheetData>
  <sheetProtection selectLockedCells="1" selectUnlockedCells="1"/>
  <mergeCells count="5">
    <mergeCell ref="A2:F2"/>
    <mergeCell ref="C4:D4"/>
    <mergeCell ref="K4:L4"/>
    <mergeCell ref="C5:D5"/>
    <mergeCell ref="K5:L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62.7109375" style="0" customWidth="1"/>
    <col min="2" max="2" width="8.7109375" style="0" customWidth="1"/>
    <col min="3" max="3" width="49.7109375" style="0" customWidth="1"/>
    <col min="4" max="4" width="8.7109375" style="0" customWidth="1"/>
    <col min="5" max="5" width="19.7109375" style="0" customWidth="1"/>
    <col min="6" max="16384" width="8.7109375" style="0" customWidth="1"/>
  </cols>
  <sheetData>
    <row r="2" spans="1:6" ht="15">
      <c r="A2" s="1" t="s">
        <v>279</v>
      </c>
      <c r="B2" s="1"/>
      <c r="C2" s="1"/>
      <c r="D2" s="1"/>
      <c r="E2" s="1"/>
      <c r="F2" s="1"/>
    </row>
    <row r="4" spans="1:5" ht="15">
      <c r="A4" s="2" t="s">
        <v>280</v>
      </c>
      <c r="C4" s="2" t="s">
        <v>281</v>
      </c>
      <c r="E4" s="3" t="s">
        <v>282</v>
      </c>
    </row>
    <row r="5" spans="1:5" ht="15">
      <c r="A5" t="s">
        <v>283</v>
      </c>
      <c r="C5" s="7" t="s">
        <v>284</v>
      </c>
      <c r="E5" s="7" t="s">
        <v>285</v>
      </c>
    </row>
    <row r="6" spans="1:5" ht="15">
      <c r="A6" t="s">
        <v>286</v>
      </c>
      <c r="C6" s="7" t="s">
        <v>287</v>
      </c>
      <c r="E6" s="7" t="s">
        <v>288</v>
      </c>
    </row>
    <row r="7" spans="1:5" ht="15">
      <c r="A7" t="s">
        <v>289</v>
      </c>
      <c r="C7" s="7" t="s">
        <v>290</v>
      </c>
      <c r="E7" s="7" t="s">
        <v>291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6"/>
  <sheetViews>
    <sheetView workbookViewId="0" topLeftCell="A1">
      <selection activeCell="A1" sqref="A1"/>
    </sheetView>
  </sheetViews>
  <sheetFormatPr defaultColWidth="9.140625" defaultRowHeight="15"/>
  <cols>
    <col min="1" max="1" width="82.851562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2" spans="1:6" ht="15">
      <c r="A2" s="1" t="s">
        <v>292</v>
      </c>
      <c r="B2" s="1"/>
      <c r="C2" s="1"/>
      <c r="D2" s="1"/>
      <c r="E2" s="1"/>
      <c r="F2" s="1"/>
    </row>
    <row r="4" spans="1:3" ht="15">
      <c r="A4" s="2" t="s">
        <v>168</v>
      </c>
      <c r="C4" s="2" t="s">
        <v>293</v>
      </c>
    </row>
    <row r="5" spans="1:3" ht="15">
      <c r="A5" s="2" t="s">
        <v>294</v>
      </c>
      <c r="C5" s="6">
        <v>0</v>
      </c>
    </row>
    <row r="6" spans="1:3" ht="15">
      <c r="A6" s="2" t="s">
        <v>7</v>
      </c>
      <c r="C6" s="7" t="s">
        <v>295</v>
      </c>
    </row>
    <row r="7" spans="1:3" ht="15">
      <c r="A7" s="2" t="s">
        <v>9</v>
      </c>
      <c r="C7" s="7" t="s">
        <v>296</v>
      </c>
    </row>
    <row r="8" spans="1:3" ht="15">
      <c r="A8" s="2" t="s">
        <v>10</v>
      </c>
      <c r="C8" s="6">
        <v>0</v>
      </c>
    </row>
    <row r="9" spans="1:3" ht="15">
      <c r="A9" s="2" t="s">
        <v>11</v>
      </c>
      <c r="C9" s="6">
        <v>0</v>
      </c>
    </row>
    <row r="10" spans="1:3" ht="15">
      <c r="A10" s="2" t="s">
        <v>12</v>
      </c>
      <c r="C10" s="7" t="s">
        <v>297</v>
      </c>
    </row>
    <row r="11" spans="1:3" ht="15">
      <c r="A11" s="2" t="s">
        <v>298</v>
      </c>
      <c r="C11" s="6">
        <v>0</v>
      </c>
    </row>
    <row r="12" spans="1:3" ht="15">
      <c r="A12" s="2" t="s">
        <v>13</v>
      </c>
      <c r="C12" s="7" t="s">
        <v>299</v>
      </c>
    </row>
    <row r="13" spans="1:3" ht="15">
      <c r="A13" s="2" t="s">
        <v>14</v>
      </c>
      <c r="C13" s="7" t="s">
        <v>300</v>
      </c>
    </row>
    <row r="14" spans="1:3" ht="15">
      <c r="A14" s="2" t="s">
        <v>15</v>
      </c>
      <c r="C14" s="7" t="s">
        <v>301</v>
      </c>
    </row>
    <row r="15" spans="1:3" ht="15">
      <c r="A15" s="2" t="s">
        <v>16</v>
      </c>
      <c r="C15" s="7" t="s">
        <v>302</v>
      </c>
    </row>
    <row r="16" spans="1:3" ht="15">
      <c r="A16" s="2" t="s">
        <v>17</v>
      </c>
      <c r="C16" s="7" t="s">
        <v>303</v>
      </c>
    </row>
    <row r="17" spans="1:3" ht="15">
      <c r="A17" s="2" t="s">
        <v>18</v>
      </c>
      <c r="C17" s="7" t="s">
        <v>304</v>
      </c>
    </row>
    <row r="18" spans="1:3" ht="15">
      <c r="A18" s="2" t="s">
        <v>19</v>
      </c>
      <c r="C18" s="7" t="s">
        <v>305</v>
      </c>
    </row>
    <row r="19" spans="1:3" ht="15">
      <c r="A19" s="2" t="s">
        <v>20</v>
      </c>
      <c r="C19" s="7" t="s">
        <v>306</v>
      </c>
    </row>
    <row r="20" spans="1:3" ht="15">
      <c r="A20" s="2" t="s">
        <v>35</v>
      </c>
      <c r="C20" s="7" t="s">
        <v>307</v>
      </c>
    </row>
    <row r="21" spans="1:3" ht="15">
      <c r="A21" s="2" t="s">
        <v>22</v>
      </c>
      <c r="C21" s="7" t="s">
        <v>308</v>
      </c>
    </row>
    <row r="22" spans="1:3" ht="15">
      <c r="A22" s="2" t="s">
        <v>37</v>
      </c>
      <c r="C22" s="7" t="s">
        <v>309</v>
      </c>
    </row>
    <row r="23" spans="1:3" ht="15">
      <c r="A23" s="2" t="s">
        <v>56</v>
      </c>
      <c r="C23" s="7" t="s">
        <v>310</v>
      </c>
    </row>
    <row r="24" spans="1:3" ht="15">
      <c r="A24" s="2" t="s">
        <v>38</v>
      </c>
      <c r="C24" s="7" t="s">
        <v>311</v>
      </c>
    </row>
    <row r="25" spans="1:3" ht="15">
      <c r="A25" s="2" t="s">
        <v>36</v>
      </c>
      <c r="C25" s="7" t="s">
        <v>312</v>
      </c>
    </row>
    <row r="26" spans="1:3" ht="15">
      <c r="A26" s="2" t="s">
        <v>313</v>
      </c>
      <c r="C26" s="3" t="s">
        <v>314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315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1:7" ht="15">
      <c r="A5" s="2" t="s">
        <v>319</v>
      </c>
      <c r="G5" s="7"/>
    </row>
    <row r="6" spans="1:7" ht="15">
      <c r="A6" s="2" t="s">
        <v>7</v>
      </c>
      <c r="C6" s="7" t="s">
        <v>320</v>
      </c>
      <c r="E6" s="18">
        <v>99.3721</v>
      </c>
      <c r="G6" s="6">
        <v>2</v>
      </c>
    </row>
    <row r="7" spans="3:7" ht="15">
      <c r="C7" s="7" t="s">
        <v>321</v>
      </c>
      <c r="E7" s="18">
        <v>120.6066</v>
      </c>
      <c r="G7" s="6">
        <v>2</v>
      </c>
    </row>
    <row r="8" spans="3:7" ht="15">
      <c r="C8" s="7" t="s">
        <v>322</v>
      </c>
      <c r="E8" s="18">
        <v>106.8744</v>
      </c>
      <c r="G8" s="6">
        <v>2</v>
      </c>
    </row>
    <row r="9" spans="3:7" ht="15">
      <c r="C9" s="7" t="s">
        <v>323</v>
      </c>
      <c r="E9" s="18">
        <v>111.9816</v>
      </c>
      <c r="G9" s="6">
        <v>2</v>
      </c>
    </row>
    <row r="10" spans="3:7" ht="15">
      <c r="C10" s="7" t="s">
        <v>160</v>
      </c>
      <c r="E10" s="6">
        <v>750</v>
      </c>
      <c r="G10" s="6">
        <v>2</v>
      </c>
    </row>
    <row r="11" spans="3:7" ht="15">
      <c r="C11" s="7" t="s">
        <v>324</v>
      </c>
      <c r="E11" s="6">
        <v>640</v>
      </c>
      <c r="G11" s="6">
        <v>7</v>
      </c>
    </row>
    <row r="12" spans="3:7" ht="15">
      <c r="C12" s="7" t="s">
        <v>325</v>
      </c>
      <c r="E12" s="18">
        <v>133.7055</v>
      </c>
      <c r="G12" s="6">
        <v>2</v>
      </c>
    </row>
    <row r="13" spans="3:7" ht="15">
      <c r="C13" s="7" t="s">
        <v>326</v>
      </c>
      <c r="E13" s="18">
        <v>139.4809</v>
      </c>
      <c r="G13" s="6">
        <v>2</v>
      </c>
    </row>
    <row r="14" spans="3:7" ht="15">
      <c r="C14" s="7" t="s">
        <v>327</v>
      </c>
      <c r="E14" s="18">
        <v>144.6867</v>
      </c>
      <c r="G14" s="6">
        <v>2</v>
      </c>
    </row>
    <row r="15" spans="3:7" ht="15">
      <c r="C15" s="7" t="s">
        <v>328</v>
      </c>
      <c r="E15" s="18">
        <v>145.8101</v>
      </c>
      <c r="G15" s="6">
        <v>2</v>
      </c>
    </row>
    <row r="16" spans="3:7" ht="15">
      <c r="C16" s="7" t="s">
        <v>329</v>
      </c>
      <c r="E16" s="6">
        <v>750</v>
      </c>
      <c r="G16" s="6">
        <v>7</v>
      </c>
    </row>
    <row r="17" spans="3:7" ht="15">
      <c r="C17" s="7" t="s">
        <v>213</v>
      </c>
      <c r="E17" s="6">
        <v>760</v>
      </c>
      <c r="G17" s="6">
        <v>2</v>
      </c>
    </row>
    <row r="18" spans="3:7" ht="15">
      <c r="C18" s="7" t="s">
        <v>330</v>
      </c>
      <c r="E18" s="18">
        <v>121.3991</v>
      </c>
      <c r="G18" s="6">
        <v>2</v>
      </c>
    </row>
    <row r="19" spans="1:7" ht="15">
      <c r="A19" s="2" t="s">
        <v>10</v>
      </c>
      <c r="C19" s="7" t="s">
        <v>331</v>
      </c>
      <c r="E19" s="6">
        <v>350</v>
      </c>
      <c r="G19" s="6">
        <v>2</v>
      </c>
    </row>
    <row r="20" spans="3:7" ht="15">
      <c r="C20" s="7" t="s">
        <v>327</v>
      </c>
      <c r="E20" s="18">
        <v>2.2408</v>
      </c>
      <c r="G20" s="6">
        <v>2</v>
      </c>
    </row>
    <row r="21" spans="3:7" ht="15">
      <c r="C21" s="7" t="s">
        <v>328</v>
      </c>
      <c r="E21" s="18">
        <v>2.2582</v>
      </c>
      <c r="G21" s="6">
        <v>2</v>
      </c>
    </row>
    <row r="22" spans="3:7" ht="15">
      <c r="C22" s="7" t="s">
        <v>213</v>
      </c>
      <c r="E22" s="6">
        <v>760</v>
      </c>
      <c r="G22" s="6">
        <v>2</v>
      </c>
    </row>
    <row r="23" spans="3:7" ht="15">
      <c r="C23" s="7" t="s">
        <v>330</v>
      </c>
      <c r="E23" s="18">
        <v>5.9108</v>
      </c>
      <c r="G23" s="6">
        <v>2</v>
      </c>
    </row>
    <row r="24" spans="1:7" ht="15">
      <c r="A24" s="2" t="s">
        <v>11</v>
      </c>
      <c r="C24" s="7" t="s">
        <v>331</v>
      </c>
      <c r="E24" s="6">
        <v>350</v>
      </c>
      <c r="G24" s="6">
        <v>2</v>
      </c>
    </row>
    <row r="25" spans="3:7" ht="15">
      <c r="C25" s="7" t="s">
        <v>213</v>
      </c>
      <c r="E25" s="6">
        <v>760</v>
      </c>
      <c r="G25" s="6">
        <v>2</v>
      </c>
    </row>
    <row r="26" spans="3:7" ht="15">
      <c r="C26" s="7" t="s">
        <v>330</v>
      </c>
      <c r="E26" s="18">
        <v>4.0307</v>
      </c>
      <c r="G26" s="6">
        <v>2</v>
      </c>
    </row>
    <row r="27" spans="1:7" ht="15">
      <c r="A27" s="2" t="s">
        <v>12</v>
      </c>
      <c r="C27" s="7" t="s">
        <v>320</v>
      </c>
      <c r="E27" s="18">
        <v>26.4383</v>
      </c>
      <c r="G27" s="6">
        <v>2</v>
      </c>
    </row>
    <row r="28" spans="3:7" ht="15">
      <c r="C28" s="7" t="s">
        <v>321</v>
      </c>
      <c r="E28" s="18">
        <v>32.0878</v>
      </c>
      <c r="G28" s="6">
        <v>2</v>
      </c>
    </row>
    <row r="29" spans="3:7" ht="15">
      <c r="C29" s="7" t="s">
        <v>322</v>
      </c>
      <c r="E29" s="18">
        <v>28.4343</v>
      </c>
      <c r="G29" s="6">
        <v>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323</v>
      </c>
      <c r="E5" s="18">
        <v>29.7931</v>
      </c>
      <c r="G5" s="6">
        <v>2</v>
      </c>
    </row>
    <row r="6" spans="3:7" ht="15">
      <c r="C6" s="7" t="s">
        <v>160</v>
      </c>
      <c r="E6" s="6">
        <v>750</v>
      </c>
      <c r="G6" s="6">
        <v>2</v>
      </c>
    </row>
    <row r="7" spans="3:7" ht="15">
      <c r="C7" s="7" t="s">
        <v>325</v>
      </c>
      <c r="E7" s="18">
        <v>40.0644</v>
      </c>
      <c r="G7" s="6">
        <v>2</v>
      </c>
    </row>
    <row r="8" spans="3:7" ht="15">
      <c r="C8" s="7" t="s">
        <v>326</v>
      </c>
      <c r="E8" s="18">
        <v>41.795</v>
      </c>
      <c r="G8" s="6">
        <v>2</v>
      </c>
    </row>
    <row r="9" spans="3:7" ht="15">
      <c r="C9" s="7" t="s">
        <v>327</v>
      </c>
      <c r="E9" s="18">
        <v>43.3549</v>
      </c>
      <c r="G9" s="6">
        <v>2</v>
      </c>
    </row>
    <row r="10" spans="3:7" ht="15">
      <c r="C10" s="7" t="s">
        <v>328</v>
      </c>
      <c r="E10" s="18">
        <v>43.6915</v>
      </c>
      <c r="G10" s="6">
        <v>2</v>
      </c>
    </row>
    <row r="11" spans="3:7" ht="15">
      <c r="C11" s="7" t="s">
        <v>213</v>
      </c>
      <c r="E11" s="6">
        <v>760</v>
      </c>
      <c r="G11" s="6">
        <v>2</v>
      </c>
    </row>
    <row r="12" spans="3:7" ht="15">
      <c r="C12" s="7" t="s">
        <v>330</v>
      </c>
      <c r="E12" s="18">
        <v>40.4075</v>
      </c>
      <c r="G12" s="6">
        <v>2</v>
      </c>
    </row>
    <row r="13" ht="15">
      <c r="A13" s="2" t="s">
        <v>298</v>
      </c>
    </row>
    <row r="14" spans="1:7" ht="15">
      <c r="A14" s="2" t="s">
        <v>13</v>
      </c>
      <c r="C14" s="7" t="s">
        <v>320</v>
      </c>
      <c r="E14" s="18">
        <v>9.5628</v>
      </c>
      <c r="G14" s="6">
        <v>2</v>
      </c>
    </row>
    <row r="15" spans="3:7" ht="15">
      <c r="C15" s="7" t="s">
        <v>320</v>
      </c>
      <c r="E15" s="18">
        <v>4.781</v>
      </c>
      <c r="G15" s="6">
        <v>4</v>
      </c>
    </row>
    <row r="16" spans="3:7" ht="15">
      <c r="C16" s="7" t="s">
        <v>321</v>
      </c>
      <c r="E16" s="18">
        <v>11.6062</v>
      </c>
      <c r="G16" s="6">
        <v>2</v>
      </c>
    </row>
    <row r="17" spans="3:7" ht="15">
      <c r="C17" s="7" t="s">
        <v>321</v>
      </c>
      <c r="E17" s="18">
        <v>5.6709</v>
      </c>
      <c r="G17" s="6">
        <v>4</v>
      </c>
    </row>
    <row r="18" spans="3:7" ht="15">
      <c r="C18" s="7" t="s">
        <v>322</v>
      </c>
      <c r="E18" s="18">
        <v>10.2847</v>
      </c>
      <c r="G18" s="6">
        <v>2</v>
      </c>
    </row>
    <row r="19" spans="3:7" ht="15">
      <c r="C19" s="7" t="s">
        <v>322</v>
      </c>
      <c r="E19" s="18">
        <v>5.1021</v>
      </c>
      <c r="G19" s="6">
        <v>4</v>
      </c>
    </row>
    <row r="20" spans="3:7" ht="15">
      <c r="C20" s="7" t="s">
        <v>323</v>
      </c>
      <c r="E20" s="18">
        <v>10.7762</v>
      </c>
      <c r="G20" s="6">
        <v>2</v>
      </c>
    </row>
    <row r="21" spans="3:7" ht="15">
      <c r="C21" s="7" t="s">
        <v>323</v>
      </c>
      <c r="E21" s="18">
        <v>5.2604</v>
      </c>
      <c r="G21" s="6">
        <v>4</v>
      </c>
    </row>
    <row r="22" spans="3:7" ht="15">
      <c r="C22" s="7" t="s">
        <v>160</v>
      </c>
      <c r="E22" s="6">
        <v>750</v>
      </c>
      <c r="G22" s="6">
        <v>2</v>
      </c>
    </row>
    <row r="23" spans="3:7" ht="15">
      <c r="C23" s="7" t="s">
        <v>325</v>
      </c>
      <c r="E23" s="18">
        <v>17.3582</v>
      </c>
      <c r="G23" s="6">
        <v>2</v>
      </c>
    </row>
    <row r="24" spans="3:7" ht="15">
      <c r="C24" s="7" t="s">
        <v>325</v>
      </c>
      <c r="E24" s="18">
        <v>6.3889</v>
      </c>
      <c r="G24" s="6">
        <v>4</v>
      </c>
    </row>
    <row r="25" spans="3:7" ht="15">
      <c r="C25" s="7" t="s">
        <v>326</v>
      </c>
      <c r="E25" s="18">
        <v>18.108</v>
      </c>
      <c r="G25" s="6">
        <v>2</v>
      </c>
    </row>
    <row r="26" spans="3:7" ht="15">
      <c r="C26" s="7" t="s">
        <v>326</v>
      </c>
      <c r="E26" s="18">
        <v>6.6283</v>
      </c>
      <c r="G26" s="6">
        <v>4</v>
      </c>
    </row>
    <row r="27" spans="3:7" ht="15">
      <c r="C27" s="7" t="s">
        <v>327</v>
      </c>
      <c r="E27" s="18">
        <v>18.7839</v>
      </c>
      <c r="G27" s="6">
        <v>2</v>
      </c>
    </row>
    <row r="28" spans="3:7" ht="15">
      <c r="C28" s="7" t="s">
        <v>327</v>
      </c>
      <c r="E28" s="18">
        <v>6.9122</v>
      </c>
      <c r="G28" s="6">
        <v>4</v>
      </c>
    </row>
    <row r="29" spans="3:7" ht="15">
      <c r="C29" s="7" t="s">
        <v>328</v>
      </c>
      <c r="E29" s="18">
        <v>18.9297</v>
      </c>
      <c r="G29" s="6">
        <v>2</v>
      </c>
    </row>
    <row r="30" spans="3:7" ht="15">
      <c r="C30" s="7" t="s">
        <v>328</v>
      </c>
      <c r="E30" s="18">
        <v>6.8901</v>
      </c>
      <c r="G30" s="6">
        <v>4</v>
      </c>
    </row>
    <row r="31" spans="3:7" ht="15">
      <c r="C31" s="7" t="s">
        <v>213</v>
      </c>
      <c r="E31" s="6">
        <v>760</v>
      </c>
      <c r="G31" s="6">
        <v>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330</v>
      </c>
      <c r="E5" s="18">
        <v>19.7913</v>
      </c>
      <c r="G5" s="6">
        <v>2</v>
      </c>
    </row>
    <row r="6" spans="3:7" ht="15">
      <c r="C6" s="7" t="s">
        <v>330</v>
      </c>
      <c r="E6" s="18">
        <v>5.7954</v>
      </c>
      <c r="G6" s="6">
        <v>4</v>
      </c>
    </row>
    <row r="7" spans="1:7" ht="15">
      <c r="A7" s="2" t="s">
        <v>14</v>
      </c>
      <c r="C7" s="7" t="s">
        <v>320</v>
      </c>
      <c r="E7" s="18">
        <v>9.5628</v>
      </c>
      <c r="G7" s="6">
        <v>2</v>
      </c>
    </row>
    <row r="8" spans="3:7" ht="15">
      <c r="C8" s="7" t="s">
        <v>321</v>
      </c>
      <c r="E8" s="18">
        <v>11.6062</v>
      </c>
      <c r="G8" s="6">
        <v>2</v>
      </c>
    </row>
    <row r="9" spans="3:7" ht="15">
      <c r="C9" s="7" t="s">
        <v>322</v>
      </c>
      <c r="E9" s="18">
        <v>10.2847</v>
      </c>
      <c r="G9" s="6">
        <v>2</v>
      </c>
    </row>
    <row r="10" spans="3:7" ht="15">
      <c r="C10" s="7" t="s">
        <v>323</v>
      </c>
      <c r="E10" s="18">
        <v>10.7762</v>
      </c>
      <c r="G10" s="6">
        <v>2</v>
      </c>
    </row>
    <row r="11" spans="3:7" ht="15">
      <c r="C11" s="7" t="s">
        <v>160</v>
      </c>
      <c r="E11" s="6">
        <v>750</v>
      </c>
      <c r="G11" s="6">
        <v>2</v>
      </c>
    </row>
    <row r="12" spans="3:7" ht="15">
      <c r="C12" s="7" t="s">
        <v>325</v>
      </c>
      <c r="E12" s="18">
        <v>17.3582</v>
      </c>
      <c r="G12" s="6">
        <v>2</v>
      </c>
    </row>
    <row r="13" spans="3:7" ht="15">
      <c r="C13" s="7" t="s">
        <v>326</v>
      </c>
      <c r="E13" s="18">
        <v>18.108</v>
      </c>
      <c r="G13" s="6">
        <v>2</v>
      </c>
    </row>
    <row r="14" spans="3:7" ht="15">
      <c r="C14" s="7" t="s">
        <v>327</v>
      </c>
      <c r="E14" s="18">
        <v>18.7839</v>
      </c>
      <c r="G14" s="6">
        <v>2</v>
      </c>
    </row>
    <row r="15" spans="3:7" ht="15">
      <c r="C15" s="7" t="s">
        <v>328</v>
      </c>
      <c r="E15" s="18">
        <v>18.9297</v>
      </c>
      <c r="G15" s="6">
        <v>2</v>
      </c>
    </row>
    <row r="16" spans="3:7" ht="15">
      <c r="C16" s="7" t="s">
        <v>213</v>
      </c>
      <c r="E16" s="6">
        <v>760</v>
      </c>
      <c r="G16" s="6">
        <v>2</v>
      </c>
    </row>
    <row r="17" spans="3:7" ht="15">
      <c r="C17" s="7" t="s">
        <v>330</v>
      </c>
      <c r="E17" s="18">
        <v>19.7913</v>
      </c>
      <c r="G17" s="6">
        <v>2</v>
      </c>
    </row>
    <row r="18" spans="1:7" ht="15">
      <c r="A18" s="2" t="s">
        <v>15</v>
      </c>
      <c r="C18" s="7" t="s">
        <v>320</v>
      </c>
      <c r="E18" s="18">
        <v>14.6808</v>
      </c>
      <c r="G18" s="6">
        <v>2</v>
      </c>
    </row>
    <row r="19" spans="3:7" ht="15">
      <c r="C19" s="7" t="s">
        <v>320</v>
      </c>
      <c r="E19" s="18">
        <v>7.8582</v>
      </c>
      <c r="G19" s="6">
        <v>4</v>
      </c>
    </row>
    <row r="20" spans="3:7" ht="15">
      <c r="C20" s="7" t="s">
        <v>321</v>
      </c>
      <c r="E20" s="18">
        <v>17.8179</v>
      </c>
      <c r="G20" s="6">
        <v>2</v>
      </c>
    </row>
    <row r="21" spans="3:7" ht="15">
      <c r="C21" s="7" t="s">
        <v>321</v>
      </c>
      <c r="E21" s="18">
        <v>9.321</v>
      </c>
      <c r="G21" s="6">
        <v>4</v>
      </c>
    </row>
    <row r="22" spans="3:7" ht="15">
      <c r="C22" s="7" t="s">
        <v>322</v>
      </c>
      <c r="E22" s="18">
        <v>15.7891</v>
      </c>
      <c r="G22" s="6">
        <v>2</v>
      </c>
    </row>
    <row r="23" spans="3:7" ht="15">
      <c r="C23" s="7" t="s">
        <v>322</v>
      </c>
      <c r="E23" s="18">
        <v>8.3862</v>
      </c>
      <c r="G23" s="6">
        <v>4</v>
      </c>
    </row>
    <row r="24" spans="3:7" ht="15">
      <c r="C24" s="7" t="s">
        <v>323</v>
      </c>
      <c r="E24" s="18">
        <v>16.5437</v>
      </c>
      <c r="G24" s="6">
        <v>2</v>
      </c>
    </row>
    <row r="25" spans="3:7" ht="15">
      <c r="C25" s="7" t="s">
        <v>323</v>
      </c>
      <c r="E25" s="18">
        <v>8.6462</v>
      </c>
      <c r="G25" s="6">
        <v>4</v>
      </c>
    </row>
    <row r="26" spans="3:7" ht="15">
      <c r="C26" s="7" t="s">
        <v>160</v>
      </c>
      <c r="E26" s="6">
        <v>750</v>
      </c>
      <c r="G26" s="6">
        <v>2</v>
      </c>
    </row>
    <row r="27" spans="3:7" ht="15">
      <c r="C27" s="7" t="s">
        <v>325</v>
      </c>
      <c r="E27" s="18">
        <v>24.2446</v>
      </c>
      <c r="G27" s="6">
        <v>2</v>
      </c>
    </row>
    <row r="28" spans="3:7" ht="15">
      <c r="C28" s="7" t="s">
        <v>325</v>
      </c>
      <c r="E28" s="18">
        <v>10.501</v>
      </c>
      <c r="G28" s="6">
        <v>4</v>
      </c>
    </row>
    <row r="29" spans="3:7" ht="15">
      <c r="C29" s="7" t="s">
        <v>326</v>
      </c>
      <c r="E29" s="18">
        <v>25.2918</v>
      </c>
      <c r="G29" s="6">
        <v>2</v>
      </c>
    </row>
    <row r="30" spans="3:7" ht="15">
      <c r="C30" s="7" t="s">
        <v>326</v>
      </c>
      <c r="E30" s="18">
        <v>10.8946</v>
      </c>
      <c r="G30" s="6">
        <v>4</v>
      </c>
    </row>
    <row r="31" spans="3:7" ht="15">
      <c r="C31" s="7" t="s">
        <v>327</v>
      </c>
      <c r="E31" s="18">
        <v>26.2358</v>
      </c>
      <c r="G31" s="6">
        <v>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327</v>
      </c>
      <c r="E5" s="18">
        <v>11.3613</v>
      </c>
      <c r="G5" s="6">
        <v>4</v>
      </c>
    </row>
    <row r="6" spans="3:7" ht="15">
      <c r="C6" s="7" t="s">
        <v>328</v>
      </c>
      <c r="E6" s="18">
        <v>26.4395</v>
      </c>
      <c r="G6" s="6">
        <v>2</v>
      </c>
    </row>
    <row r="7" spans="3:7" ht="15">
      <c r="C7" s="7" t="s">
        <v>328</v>
      </c>
      <c r="E7" s="18">
        <v>11.3249</v>
      </c>
      <c r="G7" s="6">
        <v>4</v>
      </c>
    </row>
    <row r="8" spans="3:7" ht="15">
      <c r="C8" s="7" t="s">
        <v>213</v>
      </c>
      <c r="E8" s="6">
        <v>760</v>
      </c>
      <c r="G8" s="6">
        <v>2</v>
      </c>
    </row>
    <row r="9" spans="3:7" ht="15">
      <c r="C9" s="7" t="s">
        <v>330</v>
      </c>
      <c r="E9" s="18">
        <v>26.0438</v>
      </c>
      <c r="G9" s="6">
        <v>2</v>
      </c>
    </row>
    <row r="10" spans="3:7" ht="15">
      <c r="C10" s="7" t="s">
        <v>330</v>
      </c>
      <c r="E10" s="18">
        <v>9.5257</v>
      </c>
      <c r="G10" s="6">
        <v>4</v>
      </c>
    </row>
    <row r="11" spans="1:7" ht="15">
      <c r="A11" s="2" t="s">
        <v>16</v>
      </c>
      <c r="C11" s="7" t="s">
        <v>320</v>
      </c>
      <c r="E11" s="18">
        <v>353.893</v>
      </c>
      <c r="G11" s="6">
        <v>2</v>
      </c>
    </row>
    <row r="12" spans="3:7" ht="15">
      <c r="C12" s="7" t="s">
        <v>320</v>
      </c>
      <c r="E12" s="18">
        <v>189.2542</v>
      </c>
      <c r="G12" s="6">
        <v>4</v>
      </c>
    </row>
    <row r="13" spans="3:7" ht="15">
      <c r="C13" s="7" t="s">
        <v>333</v>
      </c>
      <c r="E13" s="6">
        <v>700</v>
      </c>
      <c r="G13" s="6">
        <v>11</v>
      </c>
    </row>
    <row r="14" spans="3:7" ht="15">
      <c r="C14" s="7" t="s">
        <v>321</v>
      </c>
      <c r="E14" s="18">
        <v>429.5153</v>
      </c>
      <c r="G14" s="6">
        <v>2</v>
      </c>
    </row>
    <row r="15" spans="3:7" ht="15">
      <c r="C15" s="7" t="s">
        <v>321</v>
      </c>
      <c r="E15" s="18">
        <v>224.482</v>
      </c>
      <c r="G15" s="6">
        <v>4</v>
      </c>
    </row>
    <row r="16" spans="3:7" ht="15">
      <c r="C16" s="7" t="s">
        <v>322</v>
      </c>
      <c r="E16" s="18">
        <v>380.6108</v>
      </c>
      <c r="G16" s="6">
        <v>2</v>
      </c>
    </row>
    <row r="17" spans="3:7" ht="15">
      <c r="C17" s="7" t="s">
        <v>322</v>
      </c>
      <c r="E17" s="18">
        <v>201.9679</v>
      </c>
      <c r="G17" s="6">
        <v>4</v>
      </c>
    </row>
    <row r="18" spans="3:7" ht="15">
      <c r="C18" s="7" t="s">
        <v>323</v>
      </c>
      <c r="E18" s="18">
        <v>398.7993</v>
      </c>
      <c r="G18" s="6">
        <v>2</v>
      </c>
    </row>
    <row r="19" spans="3:7" ht="15">
      <c r="C19" s="7" t="s">
        <v>323</v>
      </c>
      <c r="E19" s="18">
        <v>208.2314</v>
      </c>
      <c r="G19" s="6">
        <v>4</v>
      </c>
    </row>
    <row r="20" spans="3:7" ht="15">
      <c r="C20" s="7" t="s">
        <v>160</v>
      </c>
      <c r="E20" s="6">
        <v>750</v>
      </c>
      <c r="G20" s="6">
        <v>2</v>
      </c>
    </row>
    <row r="21" spans="3:7" ht="15">
      <c r="C21" s="7" t="s">
        <v>324</v>
      </c>
      <c r="E21" s="6">
        <v>640</v>
      </c>
      <c r="G21" s="6">
        <v>7</v>
      </c>
    </row>
    <row r="22" spans="3:7" ht="15">
      <c r="C22" s="7" t="s">
        <v>325</v>
      </c>
      <c r="E22" s="18">
        <v>476.1642</v>
      </c>
      <c r="G22" s="6">
        <v>2</v>
      </c>
    </row>
    <row r="23" spans="3:7" ht="15">
      <c r="C23" s="7" t="s">
        <v>325</v>
      </c>
      <c r="E23" s="18">
        <v>252.9023</v>
      </c>
      <c r="G23" s="6">
        <v>4</v>
      </c>
    </row>
    <row r="24" spans="3:7" ht="15">
      <c r="C24" s="7" t="s">
        <v>326</v>
      </c>
      <c r="E24" s="18">
        <v>496.7322</v>
      </c>
      <c r="G24" s="6">
        <v>2</v>
      </c>
    </row>
    <row r="25" spans="3:7" ht="15">
      <c r="C25" s="7" t="s">
        <v>326</v>
      </c>
      <c r="E25" s="18">
        <v>262.38</v>
      </c>
      <c r="G25" s="6">
        <v>4</v>
      </c>
    </row>
    <row r="26" spans="3:7" ht="15">
      <c r="C26" s="7" t="s">
        <v>327</v>
      </c>
      <c r="E26" s="18">
        <v>515.2715</v>
      </c>
      <c r="G26" s="6">
        <v>2</v>
      </c>
    </row>
    <row r="27" spans="3:7" ht="15">
      <c r="C27" s="7" t="s">
        <v>327</v>
      </c>
      <c r="E27" s="18">
        <v>273.6201</v>
      </c>
      <c r="G27" s="6">
        <v>4</v>
      </c>
    </row>
    <row r="28" spans="3:7" ht="15">
      <c r="C28" s="7" t="s">
        <v>328</v>
      </c>
      <c r="E28" s="18">
        <v>519.2722</v>
      </c>
      <c r="G28" s="6">
        <v>2</v>
      </c>
    </row>
    <row r="29" spans="3:7" ht="15">
      <c r="C29" s="7" t="s">
        <v>328</v>
      </c>
      <c r="E29" s="18">
        <v>272.743</v>
      </c>
      <c r="G29" s="6">
        <v>4</v>
      </c>
    </row>
    <row r="30" spans="3:7" ht="15">
      <c r="C30" s="7" t="s">
        <v>329</v>
      </c>
      <c r="E30" s="6">
        <v>750</v>
      </c>
      <c r="G30" s="6">
        <v>7</v>
      </c>
    </row>
    <row r="31" spans="3:7" ht="15">
      <c r="C31" s="7" t="s">
        <v>213</v>
      </c>
      <c r="E31" s="6">
        <v>760</v>
      </c>
      <c r="G31" s="6">
        <v>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330</v>
      </c>
      <c r="E5" s="18">
        <v>436.3683</v>
      </c>
      <c r="G5" s="6">
        <v>2</v>
      </c>
    </row>
    <row r="6" spans="3:7" ht="15">
      <c r="C6" s="7" t="s">
        <v>330</v>
      </c>
      <c r="E6" s="18">
        <v>229.4118</v>
      </c>
      <c r="G6" s="6">
        <v>4</v>
      </c>
    </row>
    <row r="7" spans="1:7" ht="15">
      <c r="A7" s="2" t="s">
        <v>18</v>
      </c>
      <c r="C7" s="7" t="s">
        <v>320</v>
      </c>
      <c r="E7" s="18">
        <v>52.772</v>
      </c>
      <c r="G7" s="6">
        <v>2</v>
      </c>
    </row>
    <row r="8" spans="3:7" ht="15">
      <c r="C8" s="7" t="s">
        <v>334</v>
      </c>
      <c r="E8" s="6">
        <v>380</v>
      </c>
      <c r="G8" s="6">
        <v>2</v>
      </c>
    </row>
    <row r="9" spans="3:7" ht="15">
      <c r="C9" s="7" t="s">
        <v>321</v>
      </c>
      <c r="E9" s="18">
        <v>66.1331</v>
      </c>
      <c r="G9" s="6">
        <v>2</v>
      </c>
    </row>
    <row r="10" spans="3:7" ht="15">
      <c r="C10" s="7" t="s">
        <v>322</v>
      </c>
      <c r="E10" s="18">
        <v>58.6032</v>
      </c>
      <c r="G10" s="6">
        <v>2</v>
      </c>
    </row>
    <row r="11" spans="3:7" ht="15">
      <c r="C11" s="7" t="s">
        <v>323</v>
      </c>
      <c r="E11" s="18">
        <v>61.4037</v>
      </c>
      <c r="G11" s="6">
        <v>2</v>
      </c>
    </row>
    <row r="12" spans="3:7" ht="15">
      <c r="C12" s="7" t="s">
        <v>160</v>
      </c>
      <c r="E12" s="6">
        <v>750</v>
      </c>
      <c r="G12" s="6">
        <v>2</v>
      </c>
    </row>
    <row r="13" spans="3:7" ht="15">
      <c r="C13" s="7" t="s">
        <v>325</v>
      </c>
      <c r="E13" s="18">
        <v>77.8072</v>
      </c>
      <c r="G13" s="6">
        <v>2</v>
      </c>
    </row>
    <row r="14" spans="3:7" ht="15">
      <c r="C14" s="7" t="s">
        <v>335</v>
      </c>
      <c r="E14" s="6">
        <v>490</v>
      </c>
      <c r="G14" s="6">
        <v>2</v>
      </c>
    </row>
    <row r="15" spans="3:7" ht="15">
      <c r="C15" s="7" t="s">
        <v>326</v>
      </c>
      <c r="E15" s="18">
        <v>84.2111</v>
      </c>
      <c r="G15" s="6">
        <v>2</v>
      </c>
    </row>
    <row r="16" spans="3:7" ht="15">
      <c r="C16" s="7" t="s">
        <v>327</v>
      </c>
      <c r="E16" s="18">
        <v>87.3541</v>
      </c>
      <c r="G16" s="6">
        <v>2</v>
      </c>
    </row>
    <row r="17" spans="3:7" ht="15">
      <c r="C17" s="7" t="s">
        <v>328</v>
      </c>
      <c r="E17" s="18">
        <v>88.0323</v>
      </c>
      <c r="G17" s="6">
        <v>2</v>
      </c>
    </row>
    <row r="18" spans="3:7" ht="15">
      <c r="C18" s="7" t="s">
        <v>213</v>
      </c>
      <c r="E18" s="6">
        <v>1180</v>
      </c>
      <c r="G18" s="6">
        <v>2</v>
      </c>
    </row>
    <row r="19" spans="3:7" ht="15">
      <c r="C19" s="7" t="s">
        <v>330</v>
      </c>
      <c r="E19" s="18">
        <v>79.5525</v>
      </c>
      <c r="G19" s="6">
        <v>2</v>
      </c>
    </row>
    <row r="20" spans="1:7" ht="15">
      <c r="A20" s="2" t="s">
        <v>19</v>
      </c>
      <c r="C20" s="7" t="s">
        <v>320</v>
      </c>
      <c r="E20" s="18">
        <v>11.1665</v>
      </c>
      <c r="G20" s="6">
        <v>2</v>
      </c>
    </row>
    <row r="21" spans="3:7" ht="15">
      <c r="C21" s="7" t="s">
        <v>321</v>
      </c>
      <c r="E21" s="18">
        <v>13.5526</v>
      </c>
      <c r="G21" s="6">
        <v>2</v>
      </c>
    </row>
    <row r="22" spans="3:7" ht="15">
      <c r="C22" s="7" t="s">
        <v>322</v>
      </c>
      <c r="E22" s="18">
        <v>12.0095</v>
      </c>
      <c r="G22" s="6">
        <v>2</v>
      </c>
    </row>
    <row r="23" spans="3:7" ht="15">
      <c r="C23" s="7" t="s">
        <v>323</v>
      </c>
      <c r="E23" s="18">
        <v>12.5834</v>
      </c>
      <c r="G23" s="6">
        <v>2</v>
      </c>
    </row>
    <row r="24" spans="3:7" ht="15">
      <c r="C24" s="7" t="s">
        <v>160</v>
      </c>
      <c r="E24" s="6">
        <v>750</v>
      </c>
      <c r="G24" s="6">
        <v>2</v>
      </c>
    </row>
    <row r="25" spans="3:7" ht="15">
      <c r="C25" s="7" t="s">
        <v>325</v>
      </c>
      <c r="E25" s="18">
        <v>19.5161</v>
      </c>
      <c r="G25" s="6">
        <v>2</v>
      </c>
    </row>
    <row r="26" spans="3:7" ht="15">
      <c r="C26" s="7" t="s">
        <v>326</v>
      </c>
      <c r="E26" s="18">
        <v>20.3591</v>
      </c>
      <c r="G26" s="6">
        <v>2</v>
      </c>
    </row>
    <row r="27" spans="3:7" ht="15">
      <c r="C27" s="7" t="s">
        <v>327</v>
      </c>
      <c r="E27" s="18">
        <v>21.1189</v>
      </c>
      <c r="G27" s="6">
        <v>2</v>
      </c>
    </row>
    <row r="28" spans="3:7" ht="15">
      <c r="C28" s="7" t="s">
        <v>328</v>
      </c>
      <c r="E28" s="18">
        <v>21.2829</v>
      </c>
      <c r="G28" s="6">
        <v>2</v>
      </c>
    </row>
    <row r="29" spans="3:7" ht="15">
      <c r="C29" s="7" t="s">
        <v>213</v>
      </c>
      <c r="E29" s="6">
        <v>760</v>
      </c>
      <c r="G29" s="6">
        <v>2</v>
      </c>
    </row>
    <row r="30" spans="3:7" ht="15">
      <c r="C30" s="7" t="s">
        <v>330</v>
      </c>
      <c r="E30" s="18">
        <v>21.7505</v>
      </c>
      <c r="G30" s="6">
        <v>2</v>
      </c>
    </row>
    <row r="31" spans="1:7" ht="15">
      <c r="A31" s="2" t="s">
        <v>20</v>
      </c>
      <c r="C31" s="7" t="s">
        <v>325</v>
      </c>
      <c r="E31" s="18">
        <v>19.5656</v>
      </c>
      <c r="G31" s="6">
        <v>2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29.7109375" style="0" customWidth="1"/>
    <col min="8" max="16384" width="8.7109375" style="0" customWidth="1"/>
  </cols>
  <sheetData>
    <row r="2" spans="1:7" ht="15">
      <c r="A2" s="2" t="s">
        <v>31</v>
      </c>
      <c r="C2" s="2" t="s">
        <v>32</v>
      </c>
      <c r="E2" s="2" t="s">
        <v>33</v>
      </c>
      <c r="G2" s="2" t="s">
        <v>34</v>
      </c>
    </row>
    <row r="3" spans="1:7" ht="15">
      <c r="A3" t="s">
        <v>35</v>
      </c>
      <c r="C3" s="10">
        <v>900000</v>
      </c>
      <c r="E3" s="10">
        <v>1100000</v>
      </c>
      <c r="G3" s="10">
        <v>22</v>
      </c>
    </row>
    <row r="4" spans="1:7" ht="15">
      <c r="A4" t="s">
        <v>36</v>
      </c>
      <c r="C4" s="10">
        <v>675000</v>
      </c>
      <c r="E4" s="10">
        <v>675000</v>
      </c>
      <c r="G4" s="10">
        <v>0</v>
      </c>
    </row>
    <row r="5" spans="1:7" ht="15">
      <c r="A5" t="s">
        <v>37</v>
      </c>
      <c r="C5" s="10">
        <v>600000</v>
      </c>
      <c r="E5" s="10">
        <v>625000</v>
      </c>
      <c r="G5" s="10">
        <v>4</v>
      </c>
    </row>
    <row r="6" spans="1:7" ht="15">
      <c r="A6" t="s">
        <v>38</v>
      </c>
      <c r="C6" s="10">
        <v>600000</v>
      </c>
      <c r="E6" s="10">
        <v>600000</v>
      </c>
      <c r="G6" s="10">
        <v>0</v>
      </c>
    </row>
    <row r="7" spans="1:7" ht="15">
      <c r="A7" t="s">
        <v>39</v>
      </c>
      <c r="C7" t="s">
        <v>40</v>
      </c>
      <c r="E7" s="10">
        <v>625000</v>
      </c>
      <c r="G7" t="s">
        <v>40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321</v>
      </c>
      <c r="E5" s="18">
        <v>23.7465</v>
      </c>
      <c r="G5" s="6">
        <v>2</v>
      </c>
    </row>
    <row r="6" spans="3:7" ht="15">
      <c r="C6" s="7" t="s">
        <v>322</v>
      </c>
      <c r="E6" s="18">
        <v>21.0428</v>
      </c>
      <c r="G6" s="6">
        <v>2</v>
      </c>
    </row>
    <row r="7" spans="3:7" ht="15">
      <c r="C7" s="7" t="s">
        <v>336</v>
      </c>
      <c r="E7" s="6">
        <v>84</v>
      </c>
      <c r="G7" s="6">
        <v>10</v>
      </c>
    </row>
    <row r="8" spans="3:7" ht="15">
      <c r="C8" s="7" t="s">
        <v>323</v>
      </c>
      <c r="E8" s="18">
        <v>22.0483</v>
      </c>
      <c r="G8" s="6">
        <v>2</v>
      </c>
    </row>
    <row r="9" spans="3:7" ht="15">
      <c r="C9" s="7" t="s">
        <v>160</v>
      </c>
      <c r="E9" s="6">
        <v>750</v>
      </c>
      <c r="G9" s="6">
        <v>2</v>
      </c>
    </row>
    <row r="10" spans="3:7" ht="15">
      <c r="C10" s="7" t="s">
        <v>325</v>
      </c>
      <c r="E10" s="18">
        <v>30.8171</v>
      </c>
      <c r="G10" s="6">
        <v>2</v>
      </c>
    </row>
    <row r="11" spans="3:7" ht="15">
      <c r="C11" s="7" t="s">
        <v>337</v>
      </c>
      <c r="E11" s="18">
        <v>141.5094</v>
      </c>
      <c r="G11" s="6">
        <v>4</v>
      </c>
    </row>
    <row r="12" spans="3:7" ht="15">
      <c r="C12" s="7" t="s">
        <v>326</v>
      </c>
      <c r="E12" s="18">
        <v>32.1483</v>
      </c>
      <c r="G12" s="6">
        <v>2</v>
      </c>
    </row>
    <row r="13" spans="3:7" ht="15">
      <c r="C13" s="7" t="s">
        <v>326</v>
      </c>
      <c r="E13" s="18">
        <v>0.8774</v>
      </c>
      <c r="G13" s="6">
        <v>4</v>
      </c>
    </row>
    <row r="14" spans="3:7" ht="15">
      <c r="C14" s="7" t="s">
        <v>338</v>
      </c>
      <c r="E14" s="18">
        <v>132.2985</v>
      </c>
      <c r="G14" s="6">
        <v>4</v>
      </c>
    </row>
    <row r="15" spans="3:7" ht="15">
      <c r="C15" s="7" t="s">
        <v>327</v>
      </c>
      <c r="E15" s="18">
        <v>33.3481</v>
      </c>
      <c r="G15" s="6">
        <v>2</v>
      </c>
    </row>
    <row r="16" spans="3:7" ht="15">
      <c r="C16" s="7" t="s">
        <v>327</v>
      </c>
      <c r="E16" s="18">
        <v>1.7651</v>
      </c>
      <c r="G16" s="6">
        <v>4</v>
      </c>
    </row>
    <row r="17" spans="3:7" ht="15">
      <c r="C17" s="7" t="s">
        <v>339</v>
      </c>
      <c r="E17" s="18">
        <v>152.3384</v>
      </c>
      <c r="G17" s="6">
        <v>4</v>
      </c>
    </row>
    <row r="18" spans="3:7" ht="15">
      <c r="C18" s="7" t="s">
        <v>328</v>
      </c>
      <c r="E18" s="18">
        <v>33.6071</v>
      </c>
      <c r="G18" s="6">
        <v>2</v>
      </c>
    </row>
    <row r="19" spans="3:7" ht="15">
      <c r="C19" s="7" t="s">
        <v>328</v>
      </c>
      <c r="E19" s="18">
        <v>2.7289</v>
      </c>
      <c r="G19" s="6">
        <v>4</v>
      </c>
    </row>
    <row r="20" spans="3:7" ht="15">
      <c r="C20" s="7" t="s">
        <v>340</v>
      </c>
      <c r="E20" s="18">
        <v>126.9143</v>
      </c>
      <c r="G20" s="6">
        <v>4</v>
      </c>
    </row>
    <row r="21" spans="3:7" ht="15">
      <c r="C21" s="7" t="s">
        <v>213</v>
      </c>
      <c r="E21" s="6">
        <v>760</v>
      </c>
      <c r="G21" s="6">
        <v>2</v>
      </c>
    </row>
    <row r="22" spans="3:7" ht="15">
      <c r="C22" s="7" t="s">
        <v>330</v>
      </c>
      <c r="E22" s="18">
        <v>32.0114</v>
      </c>
      <c r="G22" s="6">
        <v>2</v>
      </c>
    </row>
    <row r="23" spans="3:7" ht="15">
      <c r="C23" s="7" t="s">
        <v>330</v>
      </c>
      <c r="E23" s="18">
        <v>2.9705</v>
      </c>
      <c r="G23" s="6">
        <v>4</v>
      </c>
    </row>
    <row r="24" spans="1:7" ht="15">
      <c r="A24" s="2" t="s">
        <v>35</v>
      </c>
      <c r="C24" s="7" t="s">
        <v>341</v>
      </c>
      <c r="E24" s="6">
        <v>1000</v>
      </c>
      <c r="G24" s="6">
        <v>11</v>
      </c>
    </row>
    <row r="25" spans="3:7" ht="15">
      <c r="C25" s="7" t="s">
        <v>342</v>
      </c>
      <c r="E25" s="6">
        <v>1000</v>
      </c>
      <c r="G25" s="6">
        <v>11</v>
      </c>
    </row>
    <row r="26" spans="3:7" ht="15">
      <c r="C26" s="7" t="s">
        <v>343</v>
      </c>
      <c r="E26" s="6">
        <v>5200</v>
      </c>
      <c r="G26" s="6">
        <v>1</v>
      </c>
    </row>
    <row r="27" spans="3:7" ht="15">
      <c r="C27" s="7" t="s">
        <v>343</v>
      </c>
      <c r="E27" s="6">
        <v>2670</v>
      </c>
      <c r="G27" s="6">
        <v>2</v>
      </c>
    </row>
    <row r="28" spans="3:7" ht="15">
      <c r="C28" s="7" t="s">
        <v>344</v>
      </c>
      <c r="E28" s="7">
        <v>2000</v>
      </c>
      <c r="G28" s="6">
        <v>11</v>
      </c>
    </row>
    <row r="29" spans="3:7" ht="15">
      <c r="C29" s="7" t="s">
        <v>344</v>
      </c>
      <c r="E29" s="6">
        <v>97</v>
      </c>
      <c r="G29" s="6">
        <v>13</v>
      </c>
    </row>
    <row r="30" spans="3:7" ht="15">
      <c r="C30" s="7" t="s">
        <v>345</v>
      </c>
      <c r="E30" s="7">
        <v>2000</v>
      </c>
      <c r="G30" s="6">
        <v>11</v>
      </c>
    </row>
    <row r="31" spans="3:7" ht="15">
      <c r="C31" s="7" t="s">
        <v>346</v>
      </c>
      <c r="E31" s="6">
        <v>105</v>
      </c>
      <c r="G31" s="6">
        <v>13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160</v>
      </c>
      <c r="E5" s="6">
        <v>32220</v>
      </c>
      <c r="G5" s="6">
        <v>1</v>
      </c>
    </row>
    <row r="6" spans="3:7" ht="15">
      <c r="C6" s="7" t="s">
        <v>160</v>
      </c>
      <c r="E6" s="6">
        <v>6240</v>
      </c>
      <c r="G6" s="6">
        <v>2</v>
      </c>
    </row>
    <row r="7" spans="3:7" ht="15">
      <c r="C7" s="7" t="s">
        <v>160</v>
      </c>
      <c r="E7" s="6">
        <v>7130</v>
      </c>
      <c r="G7" s="6">
        <v>3</v>
      </c>
    </row>
    <row r="8" spans="3:7" ht="15">
      <c r="C8" s="7" t="s">
        <v>160</v>
      </c>
      <c r="E8" s="6">
        <v>4023</v>
      </c>
      <c r="G8" s="6">
        <v>8</v>
      </c>
    </row>
    <row r="9" spans="3:7" ht="15">
      <c r="C9" s="7" t="s">
        <v>160</v>
      </c>
      <c r="E9" s="6">
        <v>1117</v>
      </c>
      <c r="G9" s="6">
        <v>9</v>
      </c>
    </row>
    <row r="10" spans="3:7" ht="15">
      <c r="C10" s="7" t="s">
        <v>324</v>
      </c>
      <c r="E10" s="6">
        <v>1210</v>
      </c>
      <c r="G10" s="6">
        <v>7</v>
      </c>
    </row>
    <row r="11" spans="3:7" ht="15">
      <c r="C11" s="7" t="s">
        <v>324</v>
      </c>
      <c r="E11" s="6">
        <v>497</v>
      </c>
      <c r="G11" s="6">
        <v>9</v>
      </c>
    </row>
    <row r="12" spans="3:7" ht="15">
      <c r="C12" s="7" t="s">
        <v>324</v>
      </c>
      <c r="E12" s="6">
        <v>55</v>
      </c>
      <c r="G12" s="6">
        <v>7</v>
      </c>
    </row>
    <row r="13" spans="3:7" ht="15">
      <c r="C13" s="7" t="s">
        <v>324</v>
      </c>
      <c r="E13" s="6">
        <v>24</v>
      </c>
      <c r="G13" s="6">
        <v>9</v>
      </c>
    </row>
    <row r="14" spans="3:7" ht="15">
      <c r="C14" s="7" t="s">
        <v>347</v>
      </c>
      <c r="E14" s="6">
        <v>709</v>
      </c>
      <c r="G14" s="6">
        <v>7</v>
      </c>
    </row>
    <row r="15" spans="3:7" ht="15">
      <c r="C15" s="7" t="s">
        <v>347</v>
      </c>
      <c r="E15" s="6">
        <v>304</v>
      </c>
      <c r="G15" s="6">
        <v>9</v>
      </c>
    </row>
    <row r="16" spans="3:7" ht="15">
      <c r="C16" s="7" t="s">
        <v>347</v>
      </c>
      <c r="E16" s="6">
        <v>622</v>
      </c>
      <c r="G16" s="6">
        <v>7</v>
      </c>
    </row>
    <row r="17" spans="3:7" ht="15">
      <c r="C17" s="7" t="s">
        <v>347</v>
      </c>
      <c r="E17" s="6">
        <v>266</v>
      </c>
      <c r="G17" s="6">
        <v>9</v>
      </c>
    </row>
    <row r="18" spans="3:7" ht="15">
      <c r="C18" s="7" t="s">
        <v>348</v>
      </c>
      <c r="E18" s="6">
        <v>545</v>
      </c>
      <c r="G18" s="6">
        <v>7</v>
      </c>
    </row>
    <row r="19" spans="3:7" ht="15">
      <c r="C19" s="7" t="s">
        <v>348</v>
      </c>
      <c r="E19" s="6">
        <v>233</v>
      </c>
      <c r="G19" s="6">
        <v>9</v>
      </c>
    </row>
    <row r="20" spans="3:7" ht="15">
      <c r="C20" s="7" t="s">
        <v>349</v>
      </c>
      <c r="E20" s="7">
        <v>2000</v>
      </c>
      <c r="G20" s="6">
        <v>11</v>
      </c>
    </row>
    <row r="21" spans="3:7" ht="15">
      <c r="C21" s="7" t="s">
        <v>350</v>
      </c>
      <c r="E21" s="6">
        <v>122</v>
      </c>
      <c r="G21" s="6">
        <v>13</v>
      </c>
    </row>
    <row r="22" spans="3:7" ht="15">
      <c r="C22" s="7" t="s">
        <v>351</v>
      </c>
      <c r="E22" s="7">
        <v>2000</v>
      </c>
      <c r="G22" s="6">
        <v>11</v>
      </c>
    </row>
    <row r="23" spans="3:7" ht="15">
      <c r="C23" s="7" t="s">
        <v>352</v>
      </c>
      <c r="E23" s="6">
        <v>667</v>
      </c>
      <c r="G23" s="6">
        <v>7</v>
      </c>
    </row>
    <row r="24" spans="3:7" ht="15">
      <c r="C24" s="7" t="s">
        <v>352</v>
      </c>
      <c r="E24" s="6">
        <v>286</v>
      </c>
      <c r="G24" s="6">
        <v>9</v>
      </c>
    </row>
    <row r="25" spans="3:7" ht="15">
      <c r="C25" s="7" t="s">
        <v>353</v>
      </c>
      <c r="E25" s="6">
        <v>325</v>
      </c>
      <c r="G25" s="6">
        <v>13</v>
      </c>
    </row>
    <row r="26" spans="3:7" ht="15">
      <c r="C26" s="7" t="s">
        <v>329</v>
      </c>
      <c r="E26" s="6">
        <v>1560</v>
      </c>
      <c r="G26" s="6">
        <v>7</v>
      </c>
    </row>
    <row r="27" spans="3:7" ht="15">
      <c r="C27" s="7" t="s">
        <v>329</v>
      </c>
      <c r="E27" s="6">
        <v>667</v>
      </c>
      <c r="G27" s="6">
        <v>9</v>
      </c>
    </row>
    <row r="28" spans="3:7" ht="15">
      <c r="C28" s="7" t="s">
        <v>354</v>
      </c>
      <c r="E28" s="6">
        <v>1210</v>
      </c>
      <c r="G28" s="6">
        <v>7</v>
      </c>
    </row>
    <row r="29" spans="3:7" ht="15">
      <c r="C29" s="7" t="s">
        <v>354</v>
      </c>
      <c r="E29" s="6">
        <v>518</v>
      </c>
      <c r="G29" s="6">
        <v>9</v>
      </c>
    </row>
    <row r="30" spans="3:7" ht="15">
      <c r="C30" s="7" t="s">
        <v>354</v>
      </c>
      <c r="E30" s="6">
        <v>55</v>
      </c>
      <c r="G30" s="6">
        <v>7</v>
      </c>
    </row>
    <row r="31" spans="3:7" ht="15">
      <c r="C31" s="7" t="s">
        <v>354</v>
      </c>
      <c r="E31" s="6">
        <v>24</v>
      </c>
      <c r="G31" s="6">
        <v>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354</v>
      </c>
      <c r="E5" s="6">
        <v>667</v>
      </c>
      <c r="G5" s="6">
        <v>7</v>
      </c>
    </row>
    <row r="6" spans="3:7" ht="15">
      <c r="C6" s="7" t="s">
        <v>354</v>
      </c>
      <c r="E6" s="6">
        <v>286</v>
      </c>
      <c r="G6" s="6">
        <v>9</v>
      </c>
    </row>
    <row r="7" spans="3:7" ht="15">
      <c r="C7" s="7" t="s">
        <v>355</v>
      </c>
      <c r="E7" s="6">
        <v>622</v>
      </c>
      <c r="G7" s="6">
        <v>7</v>
      </c>
    </row>
    <row r="8" spans="3:7" ht="15">
      <c r="C8" s="7" t="s">
        <v>355</v>
      </c>
      <c r="E8" s="6">
        <v>266</v>
      </c>
      <c r="G8" s="6">
        <v>9</v>
      </c>
    </row>
    <row r="9" spans="3:7" ht="15">
      <c r="C9" s="7" t="s">
        <v>213</v>
      </c>
      <c r="E9" s="6">
        <v>31390</v>
      </c>
      <c r="G9" s="6">
        <v>1</v>
      </c>
    </row>
    <row r="10" spans="3:7" ht="15">
      <c r="C10" s="7" t="s">
        <v>213</v>
      </c>
      <c r="E10" s="6">
        <v>6340</v>
      </c>
      <c r="G10" s="6">
        <v>2</v>
      </c>
    </row>
    <row r="11" spans="3:7" ht="15">
      <c r="C11" s="7" t="s">
        <v>213</v>
      </c>
      <c r="E11" s="6">
        <v>545</v>
      </c>
      <c r="G11" s="6">
        <v>7</v>
      </c>
    </row>
    <row r="12" spans="3:7" ht="15">
      <c r="C12" s="7" t="s">
        <v>213</v>
      </c>
      <c r="E12" s="6">
        <v>233</v>
      </c>
      <c r="G12" s="6">
        <v>9</v>
      </c>
    </row>
    <row r="13" spans="3:7" ht="15">
      <c r="C13" s="7" t="s">
        <v>213</v>
      </c>
      <c r="E13" s="6">
        <v>3717</v>
      </c>
      <c r="G13" s="6">
        <v>8</v>
      </c>
    </row>
    <row r="14" spans="3:7" ht="15">
      <c r="C14" s="7" t="s">
        <v>213</v>
      </c>
      <c r="E14" s="6">
        <v>1590</v>
      </c>
      <c r="G14" s="6">
        <v>9</v>
      </c>
    </row>
    <row r="15" spans="1:7" ht="15">
      <c r="A15" s="2" t="s">
        <v>22</v>
      </c>
      <c r="C15" s="7" t="s">
        <v>320</v>
      </c>
      <c r="E15" s="18">
        <v>52.772</v>
      </c>
      <c r="G15" s="6">
        <v>2</v>
      </c>
    </row>
    <row r="16" spans="3:7" ht="15">
      <c r="C16" s="7" t="s">
        <v>320</v>
      </c>
      <c r="E16" s="18">
        <v>0.7043</v>
      </c>
      <c r="G16" s="6">
        <v>14</v>
      </c>
    </row>
    <row r="17" spans="3:7" ht="15">
      <c r="C17" s="7" t="s">
        <v>321</v>
      </c>
      <c r="E17" s="18">
        <v>64.0487</v>
      </c>
      <c r="G17" s="6">
        <v>2</v>
      </c>
    </row>
    <row r="18" spans="3:7" ht="15">
      <c r="C18" s="7" t="s">
        <v>321</v>
      </c>
      <c r="E18" s="18">
        <v>0.8396</v>
      </c>
      <c r="G18" s="6">
        <v>14</v>
      </c>
    </row>
    <row r="19" spans="3:7" ht="15">
      <c r="C19" s="7" t="s">
        <v>322</v>
      </c>
      <c r="E19" s="18">
        <v>56.7561</v>
      </c>
      <c r="G19" s="6">
        <v>2</v>
      </c>
    </row>
    <row r="20" spans="3:7" ht="15">
      <c r="C20" s="7" t="s">
        <v>322</v>
      </c>
      <c r="E20" s="18">
        <v>0.7618</v>
      </c>
      <c r="G20" s="6">
        <v>14</v>
      </c>
    </row>
    <row r="21" spans="3:7" ht="15">
      <c r="C21" s="7" t="s">
        <v>323</v>
      </c>
      <c r="E21" s="18">
        <v>59.4683</v>
      </c>
      <c r="G21" s="6">
        <v>2</v>
      </c>
    </row>
    <row r="22" spans="3:7" ht="15">
      <c r="C22" s="7" t="s">
        <v>323</v>
      </c>
      <c r="E22" s="18">
        <v>0.7867</v>
      </c>
      <c r="G22" s="6">
        <v>14</v>
      </c>
    </row>
    <row r="23" spans="3:7" ht="15">
      <c r="C23" s="7" t="s">
        <v>160</v>
      </c>
      <c r="E23" s="6">
        <v>750</v>
      </c>
      <c r="G23" s="6">
        <v>2</v>
      </c>
    </row>
    <row r="24" spans="3:7" ht="15">
      <c r="C24" s="7" t="s">
        <v>325</v>
      </c>
      <c r="E24" s="18">
        <v>75.4964</v>
      </c>
      <c r="G24" s="6">
        <v>2</v>
      </c>
    </row>
    <row r="25" spans="3:7" ht="15">
      <c r="C25" s="7" t="s">
        <v>325</v>
      </c>
      <c r="E25" s="18">
        <v>0.9353</v>
      </c>
      <c r="G25" s="6">
        <v>14</v>
      </c>
    </row>
    <row r="26" spans="3:7" ht="15">
      <c r="C26" s="7" t="s">
        <v>326</v>
      </c>
      <c r="E26" s="18">
        <v>78.7575</v>
      </c>
      <c r="G26" s="6">
        <v>2</v>
      </c>
    </row>
    <row r="27" spans="3:7" ht="15">
      <c r="C27" s="7" t="s">
        <v>326</v>
      </c>
      <c r="E27" s="18">
        <v>0.9517</v>
      </c>
      <c r="G27" s="6">
        <v>14</v>
      </c>
    </row>
    <row r="28" spans="3:7" ht="15">
      <c r="C28" s="7" t="s">
        <v>327</v>
      </c>
      <c r="E28" s="18">
        <v>81.6969</v>
      </c>
      <c r="G28" s="6">
        <v>2</v>
      </c>
    </row>
    <row r="29" spans="3:7" ht="15">
      <c r="C29" s="7" t="s">
        <v>327</v>
      </c>
      <c r="E29" s="18">
        <v>1.0157</v>
      </c>
      <c r="G29" s="6">
        <v>14</v>
      </c>
    </row>
    <row r="30" spans="3:7" ht="15">
      <c r="C30" s="7" t="s">
        <v>328</v>
      </c>
      <c r="E30" s="18">
        <v>82.3312</v>
      </c>
      <c r="G30" s="6">
        <v>2</v>
      </c>
    </row>
    <row r="31" spans="3:7" ht="15">
      <c r="C31" s="7" t="s">
        <v>328</v>
      </c>
      <c r="E31" s="18">
        <v>1.0455</v>
      </c>
      <c r="G31" s="6">
        <v>14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213</v>
      </c>
      <c r="E5" s="6">
        <v>760</v>
      </c>
      <c r="G5" s="6">
        <v>2</v>
      </c>
    </row>
    <row r="6" spans="3:7" ht="15">
      <c r="C6" s="7" t="s">
        <v>330</v>
      </c>
      <c r="E6" s="18">
        <v>72.5783</v>
      </c>
      <c r="G6" s="6">
        <v>2</v>
      </c>
    </row>
    <row r="7" spans="1:7" ht="15">
      <c r="A7" s="2" t="s">
        <v>36</v>
      </c>
      <c r="C7" s="7" t="s">
        <v>160</v>
      </c>
      <c r="E7" s="6">
        <v>7730</v>
      </c>
      <c r="G7" s="6">
        <v>1</v>
      </c>
    </row>
    <row r="8" spans="3:7" ht="15">
      <c r="C8" s="7" t="s">
        <v>160</v>
      </c>
      <c r="E8" s="6">
        <v>2500</v>
      </c>
      <c r="G8" s="6">
        <v>2</v>
      </c>
    </row>
    <row r="9" spans="3:7" ht="15">
      <c r="C9" s="7" t="s">
        <v>160</v>
      </c>
      <c r="E9" s="6">
        <v>5070</v>
      </c>
      <c r="G9" s="6">
        <v>3</v>
      </c>
    </row>
    <row r="10" spans="3:7" ht="15">
      <c r="C10" s="7" t="s">
        <v>160</v>
      </c>
      <c r="E10" s="6">
        <v>4551</v>
      </c>
      <c r="G10" s="6">
        <v>8</v>
      </c>
    </row>
    <row r="11" spans="3:7" ht="15">
      <c r="C11" s="7" t="s">
        <v>160</v>
      </c>
      <c r="E11" s="6">
        <v>1165</v>
      </c>
      <c r="G11" s="6">
        <v>9</v>
      </c>
    </row>
    <row r="12" spans="3:7" ht="15">
      <c r="C12" s="7" t="s">
        <v>324</v>
      </c>
      <c r="E12" s="6">
        <v>775</v>
      </c>
      <c r="G12" s="6">
        <v>7</v>
      </c>
    </row>
    <row r="13" spans="3:7" ht="15">
      <c r="C13" s="7" t="s">
        <v>324</v>
      </c>
      <c r="E13" s="6">
        <v>305</v>
      </c>
      <c r="G13" s="6">
        <v>9</v>
      </c>
    </row>
    <row r="14" spans="3:7" ht="15">
      <c r="C14" s="7" t="s">
        <v>347</v>
      </c>
      <c r="E14" s="6">
        <v>702</v>
      </c>
      <c r="G14" s="6">
        <v>7</v>
      </c>
    </row>
    <row r="15" spans="3:7" ht="15">
      <c r="C15" s="7" t="s">
        <v>347</v>
      </c>
      <c r="E15" s="6">
        <v>276</v>
      </c>
      <c r="G15" s="6">
        <v>9</v>
      </c>
    </row>
    <row r="16" spans="3:7" ht="15">
      <c r="C16" s="7" t="s">
        <v>347</v>
      </c>
      <c r="E16" s="6">
        <v>538</v>
      </c>
      <c r="G16" s="6">
        <v>7</v>
      </c>
    </row>
    <row r="17" spans="3:7" ht="15">
      <c r="C17" s="7" t="s">
        <v>347</v>
      </c>
      <c r="E17" s="6">
        <v>212</v>
      </c>
      <c r="G17" s="6">
        <v>9</v>
      </c>
    </row>
    <row r="18" spans="3:7" ht="15">
      <c r="C18" s="7" t="s">
        <v>348</v>
      </c>
      <c r="E18" s="6">
        <v>615</v>
      </c>
      <c r="G18" s="6">
        <v>7</v>
      </c>
    </row>
    <row r="19" spans="3:7" ht="15">
      <c r="C19" s="7" t="s">
        <v>348</v>
      </c>
      <c r="E19" s="6">
        <v>242</v>
      </c>
      <c r="G19" s="6">
        <v>9</v>
      </c>
    </row>
    <row r="20" spans="3:7" ht="15">
      <c r="C20" s="7" t="s">
        <v>329</v>
      </c>
      <c r="E20" s="6">
        <v>625</v>
      </c>
      <c r="G20" s="6">
        <v>7</v>
      </c>
    </row>
    <row r="21" spans="3:7" ht="15">
      <c r="C21" s="7" t="s">
        <v>329</v>
      </c>
      <c r="E21" s="6">
        <v>246</v>
      </c>
      <c r="G21" s="6">
        <v>9</v>
      </c>
    </row>
    <row r="22" spans="3:7" ht="15">
      <c r="C22" s="7" t="s">
        <v>354</v>
      </c>
      <c r="E22" s="6">
        <v>775</v>
      </c>
      <c r="G22" s="6">
        <v>7</v>
      </c>
    </row>
    <row r="23" spans="3:7" ht="15">
      <c r="C23" s="7" t="s">
        <v>354</v>
      </c>
      <c r="E23" s="6">
        <v>305</v>
      </c>
      <c r="G23" s="6">
        <v>9</v>
      </c>
    </row>
    <row r="24" spans="3:7" ht="15">
      <c r="C24" s="7" t="s">
        <v>355</v>
      </c>
      <c r="E24" s="6">
        <v>702</v>
      </c>
      <c r="G24" s="6">
        <v>7</v>
      </c>
    </row>
    <row r="25" spans="3:7" ht="15">
      <c r="C25" s="7" t="s">
        <v>355</v>
      </c>
      <c r="E25" s="6">
        <v>276</v>
      </c>
      <c r="G25" s="6">
        <v>9</v>
      </c>
    </row>
    <row r="26" spans="3:7" ht="15">
      <c r="C26" s="7" t="s">
        <v>213</v>
      </c>
      <c r="E26" s="6">
        <v>8470</v>
      </c>
      <c r="G26" s="6">
        <v>1</v>
      </c>
    </row>
    <row r="27" spans="3:7" ht="15">
      <c r="C27" s="7" t="s">
        <v>213</v>
      </c>
      <c r="E27" s="6">
        <v>2850</v>
      </c>
      <c r="G27" s="6">
        <v>2</v>
      </c>
    </row>
    <row r="28" spans="3:7" ht="15">
      <c r="C28" s="7" t="s">
        <v>213</v>
      </c>
      <c r="E28" s="6">
        <v>615</v>
      </c>
      <c r="G28" s="6">
        <v>7</v>
      </c>
    </row>
    <row r="29" spans="3:7" ht="15">
      <c r="C29" s="7" t="s">
        <v>213</v>
      </c>
      <c r="E29" s="6">
        <v>242</v>
      </c>
      <c r="G29" s="6">
        <v>9</v>
      </c>
    </row>
    <row r="30" spans="3:7" ht="15">
      <c r="C30" s="7" t="s">
        <v>213</v>
      </c>
      <c r="E30" s="6">
        <v>4200</v>
      </c>
      <c r="G30" s="6">
        <v>8</v>
      </c>
    </row>
    <row r="31" spans="3:7" ht="15">
      <c r="C31" s="7" t="s">
        <v>213</v>
      </c>
      <c r="E31" s="6">
        <v>1651</v>
      </c>
      <c r="G31" s="6">
        <v>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1:7" ht="15">
      <c r="A5" s="2" t="s">
        <v>356</v>
      </c>
      <c r="C5" s="7" t="s">
        <v>334</v>
      </c>
      <c r="E5" s="6">
        <v>680</v>
      </c>
      <c r="G5" s="6">
        <v>2</v>
      </c>
    </row>
    <row r="6" spans="3:7" ht="15">
      <c r="C6" s="7" t="s">
        <v>334</v>
      </c>
      <c r="E6" s="6">
        <v>920</v>
      </c>
      <c r="G6" s="6">
        <v>1</v>
      </c>
    </row>
    <row r="7" spans="3:7" ht="15">
      <c r="C7" s="7" t="s">
        <v>334</v>
      </c>
      <c r="E7" s="6">
        <v>950</v>
      </c>
      <c r="G7" s="6">
        <v>3</v>
      </c>
    </row>
    <row r="8" spans="3:7" ht="15">
      <c r="C8" s="7" t="s">
        <v>343</v>
      </c>
      <c r="E8" s="6">
        <v>580</v>
      </c>
      <c r="G8" s="6">
        <v>2</v>
      </c>
    </row>
    <row r="9" spans="3:7" ht="15">
      <c r="C9" s="7" t="s">
        <v>343</v>
      </c>
      <c r="E9" s="6">
        <v>800</v>
      </c>
      <c r="G9" s="6">
        <v>1</v>
      </c>
    </row>
    <row r="10" spans="3:7" ht="15">
      <c r="C10" s="7" t="s">
        <v>343</v>
      </c>
      <c r="E10" s="6">
        <v>780</v>
      </c>
      <c r="G10" s="6">
        <v>3</v>
      </c>
    </row>
    <row r="11" spans="3:7" ht="15">
      <c r="C11" s="7" t="s">
        <v>160</v>
      </c>
      <c r="E11" s="6">
        <v>6440</v>
      </c>
      <c r="G11" s="6">
        <v>1</v>
      </c>
    </row>
    <row r="12" spans="3:7" ht="15">
      <c r="C12" s="7" t="s">
        <v>160</v>
      </c>
      <c r="E12" s="6">
        <v>2080</v>
      </c>
      <c r="G12" s="6">
        <v>2</v>
      </c>
    </row>
    <row r="13" spans="3:7" ht="15">
      <c r="C13" s="7" t="s">
        <v>160</v>
      </c>
      <c r="E13" s="6">
        <v>4230</v>
      </c>
      <c r="G13" s="6">
        <v>3</v>
      </c>
    </row>
    <row r="14" spans="3:7" ht="15">
      <c r="C14" s="7" t="s">
        <v>160</v>
      </c>
      <c r="E14" s="6">
        <v>101</v>
      </c>
      <c r="G14" s="6">
        <v>8</v>
      </c>
    </row>
    <row r="15" spans="3:7" ht="15">
      <c r="C15" s="7" t="s">
        <v>160</v>
      </c>
      <c r="E15" s="6">
        <v>29</v>
      </c>
      <c r="G15" s="6">
        <v>9</v>
      </c>
    </row>
    <row r="16" spans="3:7" ht="15">
      <c r="C16" s="7" t="s">
        <v>324</v>
      </c>
      <c r="E16" s="6">
        <v>165</v>
      </c>
      <c r="G16" s="6">
        <v>7</v>
      </c>
    </row>
    <row r="17" spans="3:7" ht="15">
      <c r="C17" s="7" t="s">
        <v>324</v>
      </c>
      <c r="E17" s="6">
        <v>46</v>
      </c>
      <c r="G17" s="6">
        <v>9</v>
      </c>
    </row>
    <row r="18" spans="3:7" ht="15">
      <c r="C18" s="7" t="s">
        <v>347</v>
      </c>
      <c r="E18" s="6">
        <v>187</v>
      </c>
      <c r="G18" s="6">
        <v>7</v>
      </c>
    </row>
    <row r="19" spans="3:7" ht="15">
      <c r="C19" s="7" t="s">
        <v>347</v>
      </c>
      <c r="E19" s="6">
        <v>52</v>
      </c>
      <c r="G19" s="6">
        <v>9</v>
      </c>
    </row>
    <row r="20" spans="3:7" ht="15">
      <c r="C20" s="7" t="s">
        <v>348</v>
      </c>
      <c r="E20" s="6">
        <v>56</v>
      </c>
      <c r="G20" s="6">
        <v>7</v>
      </c>
    </row>
    <row r="21" spans="3:7" ht="15">
      <c r="C21" s="7" t="s">
        <v>348</v>
      </c>
      <c r="E21" s="6">
        <v>16</v>
      </c>
      <c r="G21" s="6">
        <v>9</v>
      </c>
    </row>
    <row r="22" spans="3:7" ht="15">
      <c r="C22" s="7" t="s">
        <v>335</v>
      </c>
      <c r="E22" s="6">
        <v>170</v>
      </c>
      <c r="G22" s="6">
        <v>7</v>
      </c>
    </row>
    <row r="23" spans="3:7" ht="15">
      <c r="C23" s="7" t="s">
        <v>335</v>
      </c>
      <c r="E23" s="6">
        <v>48</v>
      </c>
      <c r="G23" s="6">
        <v>9</v>
      </c>
    </row>
    <row r="24" spans="3:7" ht="15">
      <c r="C24" s="7" t="s">
        <v>352</v>
      </c>
      <c r="E24" s="6">
        <v>145</v>
      </c>
      <c r="G24" s="6">
        <v>7</v>
      </c>
    </row>
    <row r="25" spans="3:7" ht="15">
      <c r="C25" s="7" t="s">
        <v>352</v>
      </c>
      <c r="E25" s="6">
        <v>41</v>
      </c>
      <c r="G25" s="6">
        <v>9</v>
      </c>
    </row>
    <row r="26" spans="3:7" ht="15">
      <c r="C26" s="7" t="s">
        <v>329</v>
      </c>
      <c r="E26" s="6">
        <v>520</v>
      </c>
      <c r="G26" s="6">
        <v>7</v>
      </c>
    </row>
    <row r="27" spans="3:7" ht="15">
      <c r="C27" s="7" t="s">
        <v>329</v>
      </c>
      <c r="E27" s="6">
        <v>145</v>
      </c>
      <c r="G27" s="6">
        <v>9</v>
      </c>
    </row>
    <row r="28" spans="3:7" ht="15">
      <c r="C28" s="7" t="s">
        <v>354</v>
      </c>
      <c r="E28" s="6">
        <v>145</v>
      </c>
      <c r="G28" s="6">
        <v>7</v>
      </c>
    </row>
    <row r="29" spans="3:7" ht="15">
      <c r="C29" s="7" t="s">
        <v>354</v>
      </c>
      <c r="E29" s="6">
        <v>41</v>
      </c>
      <c r="G29" s="6">
        <v>9</v>
      </c>
    </row>
    <row r="30" spans="3:7" ht="15">
      <c r="C30" s="7" t="s">
        <v>354</v>
      </c>
      <c r="E30" s="6">
        <v>170</v>
      </c>
      <c r="G30" s="6">
        <v>7</v>
      </c>
    </row>
    <row r="31" spans="3:7" ht="15">
      <c r="C31" s="7" t="s">
        <v>354</v>
      </c>
      <c r="E31" s="6">
        <v>48</v>
      </c>
      <c r="G31" s="6">
        <v>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A1" sqref="A1"/>
    </sheetView>
  </sheetViews>
  <sheetFormatPr defaultColWidth="9.140625" defaultRowHeight="15"/>
  <cols>
    <col min="1" max="1" width="21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354</v>
      </c>
      <c r="E5" s="6">
        <v>165</v>
      </c>
      <c r="G5" s="6">
        <v>7</v>
      </c>
    </row>
    <row r="6" spans="3:7" ht="15">
      <c r="C6" s="7" t="s">
        <v>354</v>
      </c>
      <c r="E6" s="6">
        <v>46</v>
      </c>
      <c r="G6" s="6">
        <v>9</v>
      </c>
    </row>
    <row r="7" spans="3:7" ht="15">
      <c r="C7" s="7" t="s">
        <v>355</v>
      </c>
      <c r="E7" s="6">
        <v>187</v>
      </c>
      <c r="G7" s="6">
        <v>7</v>
      </c>
    </row>
    <row r="8" spans="3:7" ht="15">
      <c r="C8" s="7" t="s">
        <v>355</v>
      </c>
      <c r="E8" s="6">
        <v>52</v>
      </c>
      <c r="G8" s="6">
        <v>9</v>
      </c>
    </row>
    <row r="9" spans="3:7" ht="15">
      <c r="C9" s="7" t="s">
        <v>213</v>
      </c>
      <c r="E9" s="6">
        <v>8160</v>
      </c>
      <c r="G9" s="6">
        <v>1</v>
      </c>
    </row>
    <row r="10" spans="3:7" ht="15">
      <c r="C10" s="7" t="s">
        <v>213</v>
      </c>
      <c r="E10" s="6">
        <v>2750</v>
      </c>
      <c r="G10" s="6">
        <v>2</v>
      </c>
    </row>
    <row r="11" spans="3:7" ht="15">
      <c r="C11" s="7" t="s">
        <v>213</v>
      </c>
      <c r="E11" s="6">
        <v>58</v>
      </c>
      <c r="G11" s="6">
        <v>7</v>
      </c>
    </row>
    <row r="12" spans="3:7" ht="15">
      <c r="C12" s="7" t="s">
        <v>213</v>
      </c>
      <c r="E12" s="6">
        <v>17</v>
      </c>
      <c r="G12" s="6">
        <v>9</v>
      </c>
    </row>
    <row r="13" ht="15">
      <c r="A13" s="2" t="s">
        <v>357</v>
      </c>
    </row>
    <row r="14" spans="1:7" ht="15">
      <c r="A14" s="2" t="s">
        <v>358</v>
      </c>
      <c r="C14" s="7" t="s">
        <v>359</v>
      </c>
      <c r="E14" s="6">
        <v>5400</v>
      </c>
      <c r="G14" s="6">
        <v>2</v>
      </c>
    </row>
    <row r="15" spans="3:7" ht="15">
      <c r="C15" s="7" t="s">
        <v>359</v>
      </c>
      <c r="E15" s="6">
        <v>320</v>
      </c>
      <c r="G15" s="6">
        <v>2</v>
      </c>
    </row>
    <row r="16" spans="3:7" ht="15">
      <c r="C16" s="7" t="s">
        <v>359</v>
      </c>
      <c r="E16" s="6">
        <v>130</v>
      </c>
      <c r="G16" s="6">
        <v>3</v>
      </c>
    </row>
    <row r="17" spans="3:7" ht="15">
      <c r="C17" s="7" t="s">
        <v>213</v>
      </c>
      <c r="E17" s="6">
        <v>1010</v>
      </c>
      <c r="G17" s="6">
        <v>2</v>
      </c>
    </row>
    <row r="18" spans="1:7" ht="15">
      <c r="A18" s="2" t="s">
        <v>360</v>
      </c>
      <c r="C18" s="7" t="s">
        <v>361</v>
      </c>
      <c r="E18" s="6">
        <v>202</v>
      </c>
      <c r="G18" s="6">
        <v>11</v>
      </c>
    </row>
    <row r="19" spans="3:7" ht="15">
      <c r="C19" s="7" t="s">
        <v>160</v>
      </c>
      <c r="E19" s="6">
        <v>370</v>
      </c>
      <c r="G19" s="6">
        <v>2</v>
      </c>
    </row>
    <row r="20" spans="3:7" ht="15">
      <c r="C20" s="7" t="s">
        <v>160</v>
      </c>
      <c r="E20" s="6">
        <v>100</v>
      </c>
      <c r="G20" s="6">
        <v>2</v>
      </c>
    </row>
    <row r="21" spans="3:7" ht="15">
      <c r="C21" s="7" t="s">
        <v>324</v>
      </c>
      <c r="E21" s="6">
        <v>55</v>
      </c>
      <c r="G21" s="6">
        <v>7</v>
      </c>
    </row>
    <row r="22" spans="3:7" ht="15">
      <c r="C22" s="7" t="s">
        <v>324</v>
      </c>
      <c r="E22" s="6">
        <v>16</v>
      </c>
      <c r="G22" s="6">
        <v>9</v>
      </c>
    </row>
    <row r="23" spans="3:7" ht="15">
      <c r="C23" s="7" t="s">
        <v>348</v>
      </c>
      <c r="E23" s="6">
        <v>90</v>
      </c>
      <c r="G23" s="6">
        <v>7</v>
      </c>
    </row>
    <row r="24" spans="3:7" ht="15">
      <c r="C24" s="7" t="s">
        <v>348</v>
      </c>
      <c r="E24" s="6">
        <v>25</v>
      </c>
      <c r="G24" s="6">
        <v>9</v>
      </c>
    </row>
    <row r="25" spans="3:7" ht="15">
      <c r="C25" s="7" t="s">
        <v>348</v>
      </c>
      <c r="E25" s="6">
        <v>70</v>
      </c>
      <c r="G25" s="6">
        <v>7</v>
      </c>
    </row>
    <row r="26" spans="3:7" ht="15">
      <c r="C26" s="7" t="s">
        <v>348</v>
      </c>
      <c r="E26" s="6">
        <v>20</v>
      </c>
      <c r="G26" s="6">
        <v>9</v>
      </c>
    </row>
    <row r="27" spans="3:7" ht="15">
      <c r="C27" s="7" t="s">
        <v>348</v>
      </c>
      <c r="E27" s="6">
        <v>62</v>
      </c>
      <c r="G27" s="6">
        <v>7</v>
      </c>
    </row>
    <row r="28" spans="3:7" ht="15">
      <c r="C28" s="7" t="s">
        <v>348</v>
      </c>
      <c r="E28" s="6">
        <v>18</v>
      </c>
      <c r="G28" s="6">
        <v>9</v>
      </c>
    </row>
    <row r="29" spans="3:7" ht="15">
      <c r="C29" s="7" t="s">
        <v>335</v>
      </c>
      <c r="E29" s="6">
        <v>50</v>
      </c>
      <c r="G29" s="6">
        <v>2</v>
      </c>
    </row>
    <row r="30" spans="3:7" ht="15">
      <c r="C30" s="7" t="s">
        <v>352</v>
      </c>
      <c r="E30" s="6">
        <v>22</v>
      </c>
      <c r="G30" s="6">
        <v>7</v>
      </c>
    </row>
    <row r="31" spans="3:7" ht="15">
      <c r="C31" s="7" t="s">
        <v>352</v>
      </c>
      <c r="E31" s="6">
        <v>7</v>
      </c>
      <c r="G31" s="6">
        <v>9</v>
      </c>
    </row>
    <row r="32" spans="3:7" ht="15">
      <c r="C32" s="7" t="s">
        <v>329</v>
      </c>
      <c r="E32" s="6">
        <v>100</v>
      </c>
      <c r="G32" s="6">
        <v>7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G31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23.7109375" style="0" customWidth="1"/>
    <col min="8" max="16384" width="8.7109375" style="0" customWidth="1"/>
  </cols>
  <sheetData>
    <row r="2" spans="1:6" ht="15">
      <c r="A2" s="1" t="s">
        <v>332</v>
      </c>
      <c r="B2" s="1"/>
      <c r="C2" s="1"/>
      <c r="D2" s="1"/>
      <c r="E2" s="1"/>
      <c r="F2" s="1"/>
    </row>
    <row r="4" spans="1:7" ht="15">
      <c r="A4" t="s">
        <v>168</v>
      </c>
      <c r="C4" t="s">
        <v>316</v>
      </c>
      <c r="E4" t="s">
        <v>317</v>
      </c>
      <c r="G4" t="s">
        <v>318</v>
      </c>
    </row>
    <row r="5" spans="3:7" ht="15">
      <c r="C5" s="7" t="s">
        <v>329</v>
      </c>
      <c r="E5" s="6">
        <v>28</v>
      </c>
      <c r="G5" s="6">
        <v>9</v>
      </c>
    </row>
    <row r="6" spans="3:7" ht="15">
      <c r="C6" s="7" t="s">
        <v>354</v>
      </c>
      <c r="E6" s="6">
        <v>55</v>
      </c>
      <c r="G6" s="6">
        <v>7</v>
      </c>
    </row>
    <row r="7" spans="3:7" ht="15">
      <c r="C7" s="7" t="s">
        <v>354</v>
      </c>
      <c r="E7" s="6">
        <v>16</v>
      </c>
      <c r="G7" s="6">
        <v>9</v>
      </c>
    </row>
    <row r="8" spans="3:7" ht="15">
      <c r="C8" s="7" t="s">
        <v>354</v>
      </c>
      <c r="E8" s="6">
        <v>22</v>
      </c>
      <c r="G8" s="6">
        <v>7</v>
      </c>
    </row>
    <row r="9" spans="3:7" ht="15">
      <c r="C9" s="7" t="s">
        <v>354</v>
      </c>
      <c r="E9" s="6">
        <v>7</v>
      </c>
      <c r="G9" s="6">
        <v>9</v>
      </c>
    </row>
    <row r="10" spans="3:7" ht="15">
      <c r="C10" s="7" t="s">
        <v>355</v>
      </c>
      <c r="E10" s="6">
        <v>62</v>
      </c>
      <c r="G10" s="6">
        <v>7</v>
      </c>
    </row>
    <row r="11" spans="3:7" ht="15">
      <c r="C11" s="7" t="s">
        <v>355</v>
      </c>
      <c r="E11" s="6">
        <v>18</v>
      </c>
      <c r="G11" s="6">
        <v>9</v>
      </c>
    </row>
    <row r="12" spans="3:7" ht="15">
      <c r="C12" s="7" t="s">
        <v>213</v>
      </c>
      <c r="E12" s="6">
        <v>380</v>
      </c>
      <c r="G12" s="6">
        <v>2</v>
      </c>
    </row>
    <row r="13" spans="3:7" ht="15">
      <c r="C13" s="7" t="s">
        <v>213</v>
      </c>
      <c r="E13" s="6">
        <v>70</v>
      </c>
      <c r="G13" s="6">
        <v>7</v>
      </c>
    </row>
    <row r="14" spans="3:7" ht="15">
      <c r="C14" s="7" t="s">
        <v>213</v>
      </c>
      <c r="E14" s="6">
        <v>20</v>
      </c>
      <c r="G14" s="6">
        <v>9</v>
      </c>
    </row>
    <row r="15" spans="1:7" ht="15">
      <c r="A15" s="2" t="s">
        <v>362</v>
      </c>
      <c r="C15" s="7" t="s">
        <v>160</v>
      </c>
      <c r="E15" s="6">
        <v>370</v>
      </c>
      <c r="G15" s="6">
        <v>2</v>
      </c>
    </row>
    <row r="16" spans="3:7" ht="15">
      <c r="C16" s="7" t="s">
        <v>160</v>
      </c>
      <c r="E16" s="6">
        <v>40</v>
      </c>
      <c r="G16" s="6">
        <v>2</v>
      </c>
    </row>
    <row r="17" spans="3:7" ht="15">
      <c r="C17" s="7" t="s">
        <v>160</v>
      </c>
      <c r="E17" s="6">
        <v>30</v>
      </c>
      <c r="G17" s="6">
        <v>2</v>
      </c>
    </row>
    <row r="18" spans="3:7" ht="15">
      <c r="C18" s="7" t="s">
        <v>324</v>
      </c>
      <c r="E18" s="6">
        <v>55</v>
      </c>
      <c r="G18" s="6">
        <v>7</v>
      </c>
    </row>
    <row r="19" spans="3:7" ht="15">
      <c r="C19" s="7" t="s">
        <v>324</v>
      </c>
      <c r="E19" s="6">
        <v>16</v>
      </c>
      <c r="G19" s="6">
        <v>9</v>
      </c>
    </row>
    <row r="20" spans="3:7" ht="15">
      <c r="C20" s="7" t="s">
        <v>348</v>
      </c>
      <c r="E20" s="6">
        <v>32</v>
      </c>
      <c r="G20" s="6">
        <v>7</v>
      </c>
    </row>
    <row r="21" spans="3:7" ht="15">
      <c r="C21" s="7" t="s">
        <v>348</v>
      </c>
      <c r="E21" s="6">
        <v>9</v>
      </c>
      <c r="G21" s="6">
        <v>9</v>
      </c>
    </row>
    <row r="22" spans="3:7" ht="15">
      <c r="C22" s="7" t="s">
        <v>335</v>
      </c>
      <c r="E22" s="6">
        <v>250</v>
      </c>
      <c r="G22" s="6">
        <v>2</v>
      </c>
    </row>
    <row r="23" spans="3:7" ht="15">
      <c r="C23" s="7" t="s">
        <v>363</v>
      </c>
      <c r="E23" s="6">
        <v>85</v>
      </c>
      <c r="G23" s="6">
        <v>11</v>
      </c>
    </row>
    <row r="24" spans="3:7" ht="15">
      <c r="C24" s="7" t="s">
        <v>329</v>
      </c>
      <c r="E24" s="6">
        <v>92</v>
      </c>
      <c r="G24" s="6">
        <v>7</v>
      </c>
    </row>
    <row r="25" spans="3:7" ht="15">
      <c r="C25" s="7" t="s">
        <v>329</v>
      </c>
      <c r="E25" s="6">
        <v>26</v>
      </c>
      <c r="G25" s="6">
        <v>9</v>
      </c>
    </row>
    <row r="26" spans="3:7" ht="15">
      <c r="C26" s="7" t="s">
        <v>329</v>
      </c>
      <c r="E26" s="6">
        <v>40</v>
      </c>
      <c r="G26" s="6">
        <v>7</v>
      </c>
    </row>
    <row r="27" spans="3:7" ht="15">
      <c r="C27" s="7" t="s">
        <v>329</v>
      </c>
      <c r="E27" s="6">
        <v>12</v>
      </c>
      <c r="G27" s="6">
        <v>9</v>
      </c>
    </row>
    <row r="28" spans="3:7" ht="15">
      <c r="C28" s="7" t="s">
        <v>354</v>
      </c>
      <c r="E28" s="6">
        <v>55</v>
      </c>
      <c r="G28" s="6">
        <v>7</v>
      </c>
    </row>
    <row r="29" spans="3:7" ht="15">
      <c r="C29" s="7" t="s">
        <v>354</v>
      </c>
      <c r="E29" s="6">
        <v>16</v>
      </c>
      <c r="G29" s="6">
        <v>9</v>
      </c>
    </row>
    <row r="30" spans="3:7" ht="15">
      <c r="C30" s="7" t="s">
        <v>355</v>
      </c>
      <c r="E30" s="6">
        <v>32</v>
      </c>
      <c r="G30" s="6">
        <v>7</v>
      </c>
    </row>
    <row r="31" spans="3:7" ht="15">
      <c r="C31" s="7" t="s">
        <v>355</v>
      </c>
      <c r="E31" s="6">
        <v>9</v>
      </c>
      <c r="G31" s="6">
        <v>9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7"/>
  <sheetViews>
    <sheetView workbookViewId="0" topLeftCell="A1">
      <selection activeCell="A1" sqref="A1"/>
    </sheetView>
  </sheetViews>
  <sheetFormatPr defaultColWidth="9.140625" defaultRowHeight="15"/>
  <cols>
    <col min="1" max="1" width="29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0.7109375" style="0" customWidth="1"/>
    <col min="21" max="27" width="8.7109375" style="0" customWidth="1"/>
    <col min="28" max="28" width="14.7109375" style="0" customWidth="1"/>
    <col min="29" max="16384" width="8.7109375" style="0" customWidth="1"/>
  </cols>
  <sheetData>
    <row r="2" spans="1:28" ht="39.75" customHeight="1">
      <c r="A2" s="2" t="s">
        <v>41</v>
      </c>
      <c r="C2" s="11" t="s">
        <v>42</v>
      </c>
      <c r="D2" s="11"/>
      <c r="G2" s="11" t="s">
        <v>43</v>
      </c>
      <c r="H2" s="11"/>
      <c r="K2" s="12"/>
      <c r="L2" s="12"/>
      <c r="O2" s="11" t="s">
        <v>44</v>
      </c>
      <c r="P2" s="11"/>
      <c r="S2" s="11" t="s">
        <v>45</v>
      </c>
      <c r="T2" s="11"/>
      <c r="W2" s="5"/>
      <c r="X2" s="5"/>
      <c r="AA2" s="5" t="s">
        <v>46</v>
      </c>
      <c r="AB2" s="5"/>
    </row>
    <row r="3" spans="1:28" ht="15">
      <c r="A3" t="s">
        <v>35</v>
      </c>
      <c r="D3" t="s">
        <v>47</v>
      </c>
      <c r="H3" t="s">
        <v>48</v>
      </c>
      <c r="L3" t="e">
        <f aca="true" t="shared" si="0" ref="L3:L7">#N/A</f>
        <v>#N/A</v>
      </c>
      <c r="P3" t="s">
        <v>49</v>
      </c>
      <c r="T3" s="13">
        <v>1658250</v>
      </c>
      <c r="AB3" t="s">
        <v>50</v>
      </c>
    </row>
    <row r="4" spans="1:28" ht="15">
      <c r="A4" t="s">
        <v>36</v>
      </c>
      <c r="D4" t="s">
        <v>51</v>
      </c>
      <c r="H4" t="s">
        <v>48</v>
      </c>
      <c r="L4" t="e">
        <f t="shared" si="0"/>
        <v>#N/A</v>
      </c>
      <c r="P4" t="s">
        <v>52</v>
      </c>
      <c r="T4" s="13">
        <v>610538</v>
      </c>
      <c r="AB4" t="s">
        <v>53</v>
      </c>
    </row>
    <row r="5" spans="1:28" ht="15">
      <c r="A5" t="s">
        <v>37</v>
      </c>
      <c r="D5" t="s">
        <v>51</v>
      </c>
      <c r="H5" t="s">
        <v>48</v>
      </c>
      <c r="L5" t="e">
        <f t="shared" si="0"/>
        <v>#N/A</v>
      </c>
      <c r="P5" t="s">
        <v>52</v>
      </c>
      <c r="T5" s="13">
        <v>565313</v>
      </c>
      <c r="AB5" t="s">
        <v>54</v>
      </c>
    </row>
    <row r="6" spans="1:28" ht="15">
      <c r="A6" t="s">
        <v>38</v>
      </c>
      <c r="D6" t="s">
        <v>51</v>
      </c>
      <c r="H6" t="s">
        <v>48</v>
      </c>
      <c r="L6" t="e">
        <f t="shared" si="0"/>
        <v>#N/A</v>
      </c>
      <c r="P6" t="s">
        <v>52</v>
      </c>
      <c r="T6" s="13">
        <v>542700</v>
      </c>
      <c r="AB6" t="s">
        <v>55</v>
      </c>
    </row>
    <row r="7" spans="1:28" ht="15">
      <c r="A7" t="s">
        <v>56</v>
      </c>
      <c r="D7" t="s">
        <v>51</v>
      </c>
      <c r="H7" t="s">
        <v>48</v>
      </c>
      <c r="L7" t="e">
        <f t="shared" si="0"/>
        <v>#N/A</v>
      </c>
      <c r="P7" t="s">
        <v>52</v>
      </c>
      <c r="T7" s="13">
        <v>565313</v>
      </c>
      <c r="AB7" t="s">
        <v>54</v>
      </c>
    </row>
  </sheetData>
  <sheetProtection selectLockedCells="1" selectUnlockedCells="1"/>
  <mergeCells count="7">
    <mergeCell ref="C2:D2"/>
    <mergeCell ref="G2:H2"/>
    <mergeCell ref="K2:L2"/>
    <mergeCell ref="O2:P2"/>
    <mergeCell ref="S2:T2"/>
    <mergeCell ref="W2:X2"/>
    <mergeCell ref="AA2:AB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Z7"/>
  <sheetViews>
    <sheetView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7.7109375" style="0" customWidth="1"/>
    <col min="9" max="10" width="8.7109375" style="0" customWidth="1"/>
    <col min="11" max="11" width="1.7109375" style="0" customWidth="1"/>
    <col min="12" max="17" width="8.7109375" style="0" customWidth="1"/>
    <col min="18" max="18" width="10.7109375" style="0" customWidth="1"/>
    <col min="19" max="25" width="8.7109375" style="0" customWidth="1"/>
    <col min="26" max="26" width="10.7109375" style="0" customWidth="1"/>
    <col min="27" max="16384" width="8.7109375" style="0" customWidth="1"/>
  </cols>
  <sheetData>
    <row r="2" spans="1:26" ht="39.75" customHeight="1">
      <c r="A2" s="2" t="s">
        <v>57</v>
      </c>
      <c r="C2" s="5" t="s">
        <v>58</v>
      </c>
      <c r="D2" s="5"/>
      <c r="G2" s="14" t="s">
        <v>59</v>
      </c>
      <c r="H2" s="14"/>
      <c r="M2" s="12"/>
      <c r="N2" s="12"/>
      <c r="Q2" s="5" t="s">
        <v>60</v>
      </c>
      <c r="R2" s="5"/>
      <c r="U2" s="12"/>
      <c r="V2" s="12"/>
      <c r="Y2" s="5" t="s">
        <v>61</v>
      </c>
      <c r="Z2" s="5"/>
    </row>
    <row r="3" spans="1:26" ht="15">
      <c r="A3" t="s">
        <v>35</v>
      </c>
      <c r="D3" s="10">
        <v>1658250</v>
      </c>
      <c r="H3" t="s">
        <v>62</v>
      </c>
      <c r="K3" t="e">
        <f aca="true" t="shared" si="0" ref="K3:K7">#N/A</f>
        <v>#N/A</v>
      </c>
      <c r="R3" s="10">
        <v>594000</v>
      </c>
      <c r="Z3" s="10">
        <v>0</v>
      </c>
    </row>
    <row r="4" spans="1:26" ht="15">
      <c r="A4" t="s">
        <v>36</v>
      </c>
      <c r="D4" s="10">
        <v>610538</v>
      </c>
      <c r="H4" t="s">
        <v>62</v>
      </c>
      <c r="K4" t="e">
        <f t="shared" si="0"/>
        <v>#N/A</v>
      </c>
      <c r="R4" s="10">
        <v>218700</v>
      </c>
      <c r="Z4" s="10">
        <v>0</v>
      </c>
    </row>
    <row r="5" spans="1:26" ht="15">
      <c r="A5" t="s">
        <v>37</v>
      </c>
      <c r="D5" s="10">
        <v>565313</v>
      </c>
      <c r="H5" t="s">
        <v>62</v>
      </c>
      <c r="K5" t="e">
        <f t="shared" si="0"/>
        <v>#N/A</v>
      </c>
      <c r="R5" s="10">
        <v>202500</v>
      </c>
      <c r="Z5" s="10">
        <v>0</v>
      </c>
    </row>
    <row r="6" spans="1:26" ht="15">
      <c r="A6" t="s">
        <v>38</v>
      </c>
      <c r="D6" s="10">
        <v>542700</v>
      </c>
      <c r="H6" t="s">
        <v>62</v>
      </c>
      <c r="K6" t="e">
        <f t="shared" si="0"/>
        <v>#N/A</v>
      </c>
      <c r="R6" s="10">
        <v>194400</v>
      </c>
      <c r="Z6" s="10">
        <v>0</v>
      </c>
    </row>
    <row r="7" spans="1:26" ht="15">
      <c r="A7" t="s">
        <v>56</v>
      </c>
      <c r="D7" s="10">
        <v>565313</v>
      </c>
      <c r="H7" t="s">
        <v>62</v>
      </c>
      <c r="K7" t="e">
        <f t="shared" si="0"/>
        <v>#N/A</v>
      </c>
      <c r="R7" s="10">
        <v>202500</v>
      </c>
      <c r="Z7" s="10">
        <v>0</v>
      </c>
    </row>
  </sheetData>
  <sheetProtection selectLockedCells="1" selectUnlockedCells="1"/>
  <mergeCells count="6">
    <mergeCell ref="C2:D2"/>
    <mergeCell ref="G2:H2"/>
    <mergeCell ref="M2:N2"/>
    <mergeCell ref="Q2:R2"/>
    <mergeCell ref="U2:V2"/>
    <mergeCell ref="Y2:Z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9.140625" defaultRowHeight="15"/>
  <cols>
    <col min="1" max="1" width="17.7109375" style="0" customWidth="1"/>
    <col min="2" max="2" width="8.7109375" style="0" customWidth="1"/>
    <col min="3" max="3" width="24.7109375" style="0" customWidth="1"/>
    <col min="4" max="4" width="8.7109375" style="0" customWidth="1"/>
    <col min="5" max="5" width="28.7109375" style="0" customWidth="1"/>
    <col min="6" max="6" width="8.7109375" style="0" customWidth="1"/>
    <col min="7" max="7" width="13.7109375" style="0" customWidth="1"/>
    <col min="8" max="8" width="8.7109375" style="0" customWidth="1"/>
    <col min="9" max="9" width="12.7109375" style="0" customWidth="1"/>
    <col min="10" max="16384" width="8.7109375" style="0" customWidth="1"/>
  </cols>
  <sheetData>
    <row r="2" spans="3:9" ht="15">
      <c r="C2" s="1" t="s">
        <v>63</v>
      </c>
      <c r="D2" s="1"/>
      <c r="E2" s="1"/>
      <c r="F2" s="1"/>
      <c r="G2" s="1"/>
      <c r="H2" s="1"/>
      <c r="I2" s="1"/>
    </row>
    <row r="3" spans="1:9" ht="15">
      <c r="A3" s="2" t="s">
        <v>31</v>
      </c>
      <c r="C3" s="2" t="s">
        <v>64</v>
      </c>
      <c r="E3" s="2" t="s">
        <v>65</v>
      </c>
      <c r="G3" s="2" t="s">
        <v>66</v>
      </c>
      <c r="I3" s="2" t="s">
        <v>67</v>
      </c>
    </row>
    <row r="4" spans="1:9" ht="15">
      <c r="A4" t="s">
        <v>35</v>
      </c>
      <c r="C4" s="13">
        <v>6000000</v>
      </c>
      <c r="E4" s="13">
        <v>1500000</v>
      </c>
      <c r="G4" s="13">
        <v>2500000</v>
      </c>
      <c r="I4" s="13">
        <v>10000000</v>
      </c>
    </row>
    <row r="5" spans="1:9" ht="15">
      <c r="A5" t="s">
        <v>36</v>
      </c>
      <c r="C5" s="13">
        <v>1200000</v>
      </c>
      <c r="E5" s="13">
        <v>600000</v>
      </c>
      <c r="G5" s="13">
        <v>600000</v>
      </c>
      <c r="I5" s="13">
        <v>2400000</v>
      </c>
    </row>
    <row r="6" spans="1:9" ht="15">
      <c r="A6" t="s">
        <v>37</v>
      </c>
      <c r="C6" s="13">
        <v>1000000</v>
      </c>
      <c r="E6" s="13">
        <v>500000</v>
      </c>
      <c r="G6" s="13">
        <v>500000</v>
      </c>
      <c r="I6" s="13">
        <v>2000000</v>
      </c>
    </row>
    <row r="7" spans="1:9" ht="15">
      <c r="A7" t="s">
        <v>38</v>
      </c>
      <c r="C7" s="13">
        <v>1000000</v>
      </c>
      <c r="E7" s="13">
        <v>500000</v>
      </c>
      <c r="G7" s="13">
        <v>500000</v>
      </c>
      <c r="I7" s="13">
        <v>2000000</v>
      </c>
    </row>
    <row r="8" spans="1:9" ht="15">
      <c r="A8" t="s">
        <v>56</v>
      </c>
      <c r="C8" s="13">
        <v>1200000</v>
      </c>
      <c r="E8" s="13">
        <v>600000</v>
      </c>
      <c r="G8" s="13">
        <v>600000</v>
      </c>
      <c r="I8" s="13">
        <v>2400000</v>
      </c>
    </row>
  </sheetData>
  <sheetProtection selectLockedCells="1" selectUnlockedCells="1"/>
  <mergeCells count="1">
    <mergeCell ref="C2:I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34.7109375" style="0" customWidth="1"/>
    <col min="2" max="2" width="8.7109375" style="0" customWidth="1"/>
    <col min="3" max="3" width="23.7109375" style="0" customWidth="1"/>
    <col min="4" max="16384" width="8.7109375" style="0" customWidth="1"/>
  </cols>
  <sheetData>
    <row r="2" spans="1:3" ht="15">
      <c r="A2" s="2" t="s">
        <v>68</v>
      </c>
      <c r="C2" s="2" t="s">
        <v>69</v>
      </c>
    </row>
    <row r="3" spans="1:3" ht="15">
      <c r="A3" t="s">
        <v>70</v>
      </c>
      <c r="C3" t="s">
        <v>71</v>
      </c>
    </row>
    <row r="4" spans="1:3" ht="15">
      <c r="A4" t="s">
        <v>72</v>
      </c>
      <c r="C4" t="s">
        <v>73</v>
      </c>
    </row>
    <row r="5" spans="1:3" ht="15">
      <c r="A5" s="2" t="s">
        <v>74</v>
      </c>
      <c r="C5" s="2" t="s">
        <v>75</v>
      </c>
    </row>
    <row r="6" spans="1:3" ht="15">
      <c r="A6" t="s">
        <v>76</v>
      </c>
      <c r="C6" t="s">
        <v>77</v>
      </c>
    </row>
    <row r="7" spans="1:3" ht="15">
      <c r="A7" t="s">
        <v>78</v>
      </c>
      <c r="C7" t="s">
        <v>79</v>
      </c>
    </row>
    <row r="8" spans="1:3" ht="15">
      <c r="A8" t="s">
        <v>80</v>
      </c>
      <c r="C8" t="s">
        <v>81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3" ht="15">
      <c r="A2" s="1" t="s">
        <v>82</v>
      </c>
      <c r="B2" s="1"/>
      <c r="C2" s="1"/>
    </row>
    <row r="3" spans="1:3" ht="15">
      <c r="A3" s="2" t="s">
        <v>83</v>
      </c>
      <c r="C3" s="2" t="s">
        <v>84</v>
      </c>
    </row>
    <row r="4" spans="1:3" ht="15">
      <c r="A4" t="s">
        <v>85</v>
      </c>
      <c r="C4" t="s">
        <v>86</v>
      </c>
    </row>
    <row r="5" spans="1:3" ht="15">
      <c r="A5" t="s">
        <v>87</v>
      </c>
      <c r="C5" t="s">
        <v>88</v>
      </c>
    </row>
    <row r="6" spans="1:3" ht="15">
      <c r="A6" t="s">
        <v>89</v>
      </c>
      <c r="C6" t="s">
        <v>90</v>
      </c>
    </row>
    <row r="7" spans="1:3" ht="15">
      <c r="A7" t="s">
        <v>91</v>
      </c>
      <c r="C7" t="s">
        <v>92</v>
      </c>
    </row>
    <row r="8" spans="1:3" ht="15">
      <c r="A8" t="s">
        <v>93</v>
      </c>
      <c r="C8" t="s">
        <v>94</v>
      </c>
    </row>
  </sheetData>
  <sheetProtection selectLockedCells="1" selectUnlockedCells="1"/>
  <mergeCells count="1">
    <mergeCell ref="A2:C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X6"/>
  <sheetViews>
    <sheetView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3" width="8.7109375" style="0" customWidth="1"/>
    <col min="4" max="4" width="6.7109375" style="0" customWidth="1"/>
    <col min="5" max="11" width="8.7109375" style="0" customWidth="1"/>
    <col min="12" max="12" width="6.7109375" style="0" customWidth="1"/>
    <col min="13" max="19" width="8.7109375" style="0" customWidth="1"/>
    <col min="20" max="20" width="6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3:24" ht="39.75" customHeight="1">
      <c r="C2" s="5" t="s">
        <v>95</v>
      </c>
      <c r="D2" s="5"/>
      <c r="G2" s="5"/>
      <c r="H2" s="5"/>
      <c r="K2" s="11" t="s">
        <v>96</v>
      </c>
      <c r="L2" s="11"/>
      <c r="O2" s="5"/>
      <c r="P2" s="5"/>
      <c r="S2" s="11" t="s">
        <v>97</v>
      </c>
      <c r="T2" s="11"/>
      <c r="W2" s="14" t="s">
        <v>98</v>
      </c>
      <c r="X2" s="14"/>
    </row>
    <row r="3" spans="1:24" ht="15">
      <c r="A3" t="s">
        <v>99</v>
      </c>
      <c r="D3" t="s">
        <v>100</v>
      </c>
      <c r="L3" t="s">
        <v>101</v>
      </c>
      <c r="T3" t="s">
        <v>102</v>
      </c>
      <c r="X3" t="s">
        <v>103</v>
      </c>
    </row>
    <row r="4" spans="1:24" ht="15">
      <c r="A4" t="s">
        <v>104</v>
      </c>
      <c r="D4" t="s">
        <v>105</v>
      </c>
      <c r="L4" t="s">
        <v>106</v>
      </c>
      <c r="T4" t="s">
        <v>107</v>
      </c>
      <c r="X4" t="s">
        <v>108</v>
      </c>
    </row>
    <row r="5" spans="1:24" ht="15">
      <c r="A5" t="s">
        <v>109</v>
      </c>
      <c r="D5" t="s">
        <v>92</v>
      </c>
      <c r="L5" t="s">
        <v>92</v>
      </c>
      <c r="T5" t="s">
        <v>92</v>
      </c>
      <c r="X5" t="s">
        <v>92</v>
      </c>
    </row>
    <row r="6" spans="1:24" ht="15">
      <c r="A6" t="s">
        <v>110</v>
      </c>
      <c r="D6" t="s">
        <v>111</v>
      </c>
      <c r="L6" t="s">
        <v>112</v>
      </c>
      <c r="T6" t="s">
        <v>113</v>
      </c>
      <c r="X6" t="s">
        <v>114</v>
      </c>
    </row>
  </sheetData>
  <sheetProtection selectLockedCells="1" selectUnlockedCells="1"/>
  <mergeCells count="6">
    <mergeCell ref="C2:D2"/>
    <mergeCell ref="G2:H2"/>
    <mergeCell ref="K2:L2"/>
    <mergeCell ref="O2:P2"/>
    <mergeCell ref="S2:T2"/>
    <mergeCell ref="W2:X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2024-03-20T12:46:38Z</dcterms:created>
  <dcterms:modified xsi:type="dcterms:W3CDTF">2024-03-20T12:46:38Z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